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TCO26321\Documents\OneDrive_2026-06-12_Actualizado\Manual HSE Contratistas V15 Actualizado\"/>
    </mc:Choice>
  </mc:AlternateContent>
  <xr:revisionPtr revIDLastSave="0" documentId="8_{263E4F5E-656A-4EA8-80D9-A9C588475D49}" xr6:coauthVersionLast="47" xr6:coauthVersionMax="47" xr10:uidLastSave="{00000000-0000-0000-0000-000000000000}"/>
  <bookViews>
    <workbookView xWindow="-110" yWindow="-110" windowWidth="19420" windowHeight="10300" firstSheet="1" activeTab="2" xr2:uid="{F2C9920D-188C-4D71-A31F-C68CE828386B}"/>
  </bookViews>
  <sheets>
    <sheet name="ANEXO " sheetId="2" state="hidden" r:id="rId1"/>
    <sheet name="MAIA OTROS CONTRATOS" sheetId="5" r:id="rId2"/>
    <sheet name="CONSTRUCCIÓN Y OBRAS CIVILES" sheetId="1" r:id="rId3"/>
    <sheet name="Inicial" sheetId="3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'ANEXO '!#REF!</definedName>
    <definedName name="_xlnm._FilterDatabase" localSheetId="2" hidden="1">'CONSTRUCCIÓN Y OBRAS CIVILES'!$A$8:$G$287</definedName>
    <definedName name="_xlnm._FilterDatabase" localSheetId="3" hidden="1">Inicial!$A$5:$E$58</definedName>
    <definedName name="_xlnm.Print_Area" localSheetId="0">'ANEXO '!$A$1:$B$4</definedName>
    <definedName name="BIOLOGICO">'[1]Catálogo FR'!$B$15:$B$19</definedName>
    <definedName name="ClaseFR">'[1]GRUPO OCUP'!$B$3:$B$15</definedName>
    <definedName name="COD">[2]Lista!$A$9:$A$30</definedName>
    <definedName name="ELÉCTRICO">'[1]Catálogo FR'!$B$31:$B$33</definedName>
    <definedName name="ERGONÓMICOS">'[1]Catálogo FR'!$B$20:$B$25</definedName>
    <definedName name="f_a" localSheetId="1">'MAIA OTROS CONTRATOS'!$A$2</definedName>
    <definedName name="FISICO">'[1]Catálogo FR'!$B$4:$B$10</definedName>
    <definedName name="LOCATIVO">'[1]Catálogo FR'!$B$34:$B$40</definedName>
    <definedName name="MECANICO">'[1]Catálogo FR'!$B$26:$B$30</definedName>
    <definedName name="PtajeExtralab">[3]Ptajes!$R$3:$X$37</definedName>
    <definedName name="PtajeIntA">[3]Ptajes!$B$3:$H$129</definedName>
    <definedName name="PtajeIntB">[3]Ptajes!$J$3:$P$129</definedName>
    <definedName name="QUIMICO">'[1]Catálogo FR'!$B$11:$B$14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3" i="1" l="1"/>
  <c r="G254" i="1"/>
  <c r="G252" i="1"/>
  <c r="G105" i="1"/>
  <c r="G86" i="1"/>
  <c r="G274" i="1"/>
  <c r="G275" i="1"/>
  <c r="G276" i="1"/>
  <c r="G277" i="1"/>
  <c r="G278" i="1"/>
  <c r="G279" i="1"/>
  <c r="G273" i="1"/>
  <c r="G281" i="1"/>
  <c r="G282" i="1"/>
  <c r="G280" i="1"/>
  <c r="G284" i="1"/>
  <c r="G285" i="1"/>
  <c r="G283" i="1"/>
  <c r="G195" i="1"/>
  <c r="G194" i="1"/>
  <c r="G179" i="1"/>
  <c r="G175" i="1"/>
  <c r="G152" i="1"/>
  <c r="G151" i="1"/>
  <c r="G122" i="1"/>
  <c r="G121" i="1"/>
  <c r="G78" i="1"/>
  <c r="G77" i="1"/>
  <c r="G26" i="1"/>
  <c r="G25" i="1"/>
  <c r="G11" i="1"/>
  <c r="G10" i="1"/>
  <c r="G241" i="1"/>
  <c r="G87" i="1"/>
  <c r="G269" i="1"/>
  <c r="G268" i="1"/>
  <c r="G271" i="1"/>
  <c r="G272" i="1"/>
  <c r="G270" i="1"/>
  <c r="G240" i="1"/>
  <c r="G239" i="1"/>
  <c r="G238" i="1"/>
  <c r="G85" i="1"/>
  <c r="G205" i="1"/>
  <c r="G204" i="1"/>
  <c r="G244" i="1"/>
  <c r="G243" i="1"/>
  <c r="G242" i="1"/>
  <c r="G236" i="1"/>
  <c r="G230" i="1"/>
  <c r="G227" i="1"/>
  <c r="G224" i="1"/>
  <c r="G216" i="1"/>
  <c r="G214" i="1"/>
  <c r="G212" i="1"/>
  <c r="G200" i="1"/>
  <c r="G198" i="1"/>
  <c r="G192" i="1"/>
  <c r="G174" i="1"/>
  <c r="G172" i="1"/>
  <c r="G168" i="1"/>
  <c r="G165" i="1"/>
  <c r="G161" i="1"/>
  <c r="G159" i="1"/>
  <c r="G154" i="1"/>
  <c r="G148" i="1"/>
  <c r="G146" i="1"/>
  <c r="G144" i="1"/>
  <c r="G135" i="1"/>
  <c r="G133" i="1"/>
  <c r="G126" i="1"/>
  <c r="G124" i="1"/>
  <c r="G114" i="1"/>
  <c r="G101" i="1"/>
  <c r="G99" i="1"/>
  <c r="G96" i="1"/>
  <c r="G94" i="1"/>
  <c r="G93" i="1"/>
  <c r="G91" i="1"/>
  <c r="G80" i="1"/>
  <c r="G74" i="1"/>
  <c r="G71" i="1"/>
  <c r="G67" i="1"/>
  <c r="G58" i="1"/>
  <c r="G53" i="1"/>
  <c r="G51" i="1"/>
  <c r="G49" i="1"/>
  <c r="G47" i="1"/>
  <c r="G40" i="1"/>
  <c r="G33" i="1"/>
  <c r="G28" i="1"/>
  <c r="G24" i="1"/>
  <c r="G17" i="1"/>
  <c r="G14" i="1"/>
  <c r="G13" i="1"/>
  <c r="G210" i="1"/>
  <c r="G208" i="1"/>
  <c r="G167" i="1"/>
  <c r="G100" i="1"/>
  <c r="G66" i="1"/>
  <c r="G50" i="1"/>
  <c r="G48" i="1"/>
  <c r="G23" i="1"/>
  <c r="G15" i="1"/>
  <c r="G202" i="1"/>
  <c r="G130" i="1"/>
  <c r="G84" i="1"/>
  <c r="G65" i="1"/>
  <c r="G57" i="1"/>
  <c r="G39" i="1"/>
  <c r="G32" i="1"/>
  <c r="G16" i="1"/>
  <c r="G262" i="1"/>
  <c r="G264" i="1"/>
  <c r="G263" i="1"/>
  <c r="G237" i="1"/>
  <c r="G131" i="1"/>
  <c r="G112" i="1"/>
  <c r="G259" i="1"/>
  <c r="G251" i="1"/>
  <c r="G250" i="1"/>
  <c r="G248" i="1"/>
  <c r="G222" i="1"/>
  <c r="G218" i="1"/>
  <c r="G184" i="1"/>
  <c r="G170" i="1"/>
  <c r="G120" i="1"/>
  <c r="G118" i="1"/>
  <c r="G107" i="1"/>
  <c r="G104" i="1"/>
  <c r="G89" i="1"/>
  <c r="G83" i="1"/>
  <c r="G64" i="1"/>
  <c r="G190" i="1"/>
  <c r="G119" i="1"/>
  <c r="G72" i="1"/>
  <c r="G56" i="1"/>
  <c r="G138" i="1"/>
  <c r="G108" i="1"/>
  <c r="G82" i="1"/>
  <c r="G260" i="1"/>
  <c r="G235" i="1"/>
  <c r="G229" i="1"/>
  <c r="G226" i="1"/>
  <c r="G220" i="1"/>
  <c r="G191" i="1"/>
  <c r="G97" i="1"/>
  <c r="G73" i="1"/>
  <c r="G129" i="1"/>
  <c r="G267" i="1"/>
  <c r="G255" i="1"/>
  <c r="G249" i="1"/>
  <c r="G246" i="1"/>
  <c r="G215" i="1"/>
  <c r="G209" i="1"/>
  <c r="G207" i="1"/>
  <c r="G181" i="1"/>
  <c r="G116" i="1"/>
  <c r="G59" i="1"/>
  <c r="G41" i="1"/>
  <c r="G34" i="1"/>
  <c r="G18" i="1"/>
  <c r="G219" i="1"/>
  <c r="G193" i="1"/>
  <c r="G211" i="1"/>
  <c r="G197" i="1"/>
  <c r="G171" i="1"/>
  <c r="G164" i="1"/>
  <c r="G158" i="1"/>
  <c r="G153" i="1"/>
  <c r="G147" i="1"/>
  <c r="G143" i="1"/>
  <c r="G132" i="1"/>
  <c r="G123" i="1"/>
  <c r="G113" i="1"/>
  <c r="G92" i="1"/>
  <c r="G70" i="1"/>
  <c r="G69" i="1"/>
  <c r="G52" i="1"/>
  <c r="G46" i="1"/>
  <c r="G27" i="1"/>
  <c r="G12" i="1"/>
  <c r="G261" i="1"/>
  <c r="G258" i="1"/>
  <c r="G247" i="1"/>
  <c r="G221" i="1"/>
  <c r="G217" i="1"/>
  <c r="G206" i="1"/>
  <c r="G183" i="1"/>
  <c r="G178" i="1"/>
  <c r="G169" i="1"/>
  <c r="G157" i="1"/>
  <c r="G117" i="1"/>
  <c r="G106" i="1"/>
  <c r="G103" i="1"/>
  <c r="G88" i="1"/>
  <c r="G233" i="1"/>
  <c r="G188" i="1"/>
  <c r="G63" i="1"/>
  <c r="G45" i="1"/>
  <c r="G38" i="1"/>
  <c r="G22" i="1"/>
  <c r="G286" i="1"/>
  <c r="G256" i="1"/>
  <c r="G223" i="1"/>
  <c r="G213" i="1"/>
  <c r="G199" i="1"/>
  <c r="G189" i="1"/>
  <c r="G173" i="1"/>
  <c r="G145" i="1"/>
  <c r="G141" i="1"/>
  <c r="G134" i="1"/>
  <c r="G125" i="1"/>
  <c r="G111" i="1"/>
  <c r="G98" i="1"/>
  <c r="G95" i="1"/>
  <c r="G90" i="1"/>
  <c r="G79" i="1"/>
  <c r="G76" i="1"/>
  <c r="G60" i="1"/>
  <c r="G42" i="1"/>
  <c r="G35" i="1"/>
  <c r="G30" i="1"/>
  <c r="G19" i="1"/>
  <c r="G265" i="1"/>
  <c r="G139" i="1"/>
  <c r="G109" i="1"/>
  <c r="G61" i="1"/>
  <c r="G43" i="1"/>
  <c r="G36" i="1"/>
  <c r="G20" i="1"/>
  <c r="G287" i="1"/>
  <c r="G266" i="1"/>
  <c r="G257" i="1"/>
  <c r="G140" i="1"/>
  <c r="G110" i="1"/>
  <c r="G75" i="1"/>
  <c r="G62" i="1"/>
  <c r="G44" i="1"/>
  <c r="G37" i="1"/>
  <c r="G21" i="1"/>
  <c r="G29" i="1"/>
  <c r="G31" i="1"/>
  <c r="G54" i="1"/>
  <c r="G55" i="1"/>
  <c r="G68" i="1"/>
  <c r="G81" i="1"/>
  <c r="G102" i="1"/>
  <c r="G115" i="1"/>
  <c r="G127" i="1"/>
  <c r="G128" i="1"/>
  <c r="G136" i="1"/>
  <c r="G137" i="1"/>
  <c r="G142" i="1"/>
  <c r="G149" i="1"/>
  <c r="G150" i="1"/>
  <c r="G155" i="1"/>
  <c r="G156" i="1"/>
  <c r="G160" i="1"/>
  <c r="G162" i="1"/>
  <c r="G163" i="1"/>
  <c r="G166" i="1"/>
  <c r="G176" i="1"/>
  <c r="G177" i="1"/>
  <c r="G180" i="1"/>
  <c r="G182" i="1"/>
  <c r="G185" i="1"/>
  <c r="G186" i="1"/>
  <c r="G187" i="1"/>
  <c r="G196" i="1"/>
  <c r="G201" i="1"/>
  <c r="G203" i="1"/>
  <c r="G225" i="1"/>
  <c r="G228" i="1"/>
  <c r="G231" i="1"/>
  <c r="G232" i="1"/>
  <c r="G234" i="1"/>
  <c r="G245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 CRISTINA PELÁEZ OCHOA</author>
  </authors>
  <commentList>
    <comment ref="B9" authorId="0" shapeId="0" xr:uid="{62E6FB79-DAB7-4771-B584-F8F68528E5DA}">
      <text>
        <r>
          <rPr>
            <b/>
            <sz val="9"/>
            <color indexed="81"/>
            <rFont val="Tahoma"/>
            <family val="2"/>
          </rPr>
          <t xml:space="preserve">Aplica sólo para etapa de OYM, asociado a los campos electromagnéticos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42BC516A-37D8-43D0-973C-8708550EB995}">
      <text>
        <r>
          <rPr>
            <b/>
            <sz val="9"/>
            <color indexed="81"/>
            <rFont val="Tahoma"/>
            <family val="2"/>
          </rPr>
          <t>Solamente aplica para proyectos que puedan afectar zonas costeras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 CRISTINA PELÁEZ OCHOA</author>
  </authors>
  <commentList>
    <comment ref="A38" authorId="0" shapeId="0" xr:uid="{84FEFCFC-7C90-4B21-8CB6-08DA53D02D79}">
      <text>
        <r>
          <rPr>
            <b/>
            <sz val="9"/>
            <color indexed="81"/>
            <rFont val="Tahoma"/>
            <family val="2"/>
          </rPr>
          <t xml:space="preserve">Sólo aplica cuando se construye infraestructura en zona fluvial o lacustre
</t>
        </r>
      </text>
    </comment>
    <comment ref="A41" authorId="0" shapeId="0" xr:uid="{F2306A61-0CEA-40A6-AFD6-964AEAEF4CD1}">
      <text>
        <r>
          <rPr>
            <b/>
            <sz val="9"/>
            <color indexed="81"/>
            <rFont val="Tahoma"/>
            <family val="2"/>
          </rPr>
          <t>Solamente aplica para proyectos que puedan afectar zonas costeras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<sst xmlns="http://schemas.openxmlformats.org/spreadsheetml/2006/main" count="1795" uniqueCount="455">
  <si>
    <r>
      <t xml:space="preserve">CATÁLOGO ASPECTOS E IMPACTOS AMBIENTALES    
</t>
    </r>
    <r>
      <rPr>
        <b/>
        <sz val="11"/>
        <rFont val="Arial"/>
        <family val="2"/>
      </rPr>
      <t xml:space="preserve">Versión 1
30/06/2025 </t>
    </r>
  </si>
  <si>
    <t xml:space="preserve">A continuación se presenta el listado de aspectos  e impactos ambientales, los cuales sirven de base para diligenciar actualizar la Identificación de Aspectos e Impactos Ambientales.  De este listado usted debe elegir los que correspondan a las actividades que se vayan a ejecutar para ISA INTERCOLOMBIA de acuerdo con el objeto del contrato. </t>
  </si>
  <si>
    <t>ASPECTO AMBIENTAL</t>
  </si>
  <si>
    <t>IMPACTOS AMBIENTALES</t>
  </si>
  <si>
    <t xml:space="preserve">DESCRIPCIÓN DEL IMPACTO </t>
  </si>
  <si>
    <t>¿Qué parte de lo que hacemos interactúa o puede interactuar con el aire, el agua, el suelo, la flora, la fauna, y/o la comunidad? - Acciones que impliquen:</t>
  </si>
  <si>
    <t>¿Qué cambio en el aire, el agua, el suelo, la flora, la fauna, y/o la comunidad, ya sea adverso o beneficioso, se puede presentar como resultado total o parcial de los aspectos ambiental?. Depende de las condiciones de cada sitio.</t>
  </si>
  <si>
    <t>Consumo de energía eléctrica</t>
  </si>
  <si>
    <t>Alteración a las variables meteorológicas propiedades físicas del aire y o parámetros superficiales</t>
  </si>
  <si>
    <t>Cambio en las variables meteorológicas, propiedades físicas del aire y/o parámetros superficiales, como consecuencia de un proyecto, obra o actividad.</t>
  </si>
  <si>
    <t>Consumo de agua</t>
  </si>
  <si>
    <t>Alteración de la capa de ozono estratosférico</t>
  </si>
  <si>
    <t>Aumento de sustancias químicas a la atmósfera con potencial de agotar la capa de ozono estratosférico, producto de las emisiones generadas como consecuencia de un proyecto, obra o actividad.</t>
  </si>
  <si>
    <t>Uso de madera como insumo</t>
  </si>
  <si>
    <t>Alteración de la concentración de gases efecto invernadero y o contaminantes climáticos de vida corta</t>
  </si>
  <si>
    <t>Cambio en la concentración de gases efecto invernadero y/o contaminantes climáticos de vida corta con potencial de alterar el balance radiativo en la atmósfera, producto de las emisiones generadas como consecuencia de un proyecto, obra o actividad.</t>
  </si>
  <si>
    <t>Consumo de hidrocarburos</t>
  </si>
  <si>
    <t>Alteración en los niveles de presión sonora en la atmósfera</t>
  </si>
  <si>
    <t>Cambio en los niveles de ruido ambiental en la atmósfera como consecuencia de las emisiones sonoras de un proyecto, obra o actividad.</t>
  </si>
  <si>
    <t xml:space="preserve">Uso de productos químicos </t>
  </si>
  <si>
    <t>Alteración en los niveles de radiación en la atmósfera</t>
  </si>
  <si>
    <t>Cambio en los niveles de radiación ionizante y/o no ionizante en la atmósfera, como consecuencia de un proyecto, obra o actividad.</t>
  </si>
  <si>
    <t>Ocupación del suelo</t>
  </si>
  <si>
    <t>Generación de olores ofensivos</t>
  </si>
  <si>
    <t>Cambio en la concentración de sustancias generadoras de olores ofensivos en la calidad del aire o nivel de inmisión, producto de las emisiones generadas como consecuencia de un proyecto, obra o actividad.</t>
  </si>
  <si>
    <t>Consumo de materiales</t>
  </si>
  <si>
    <t>Alteración de la geoforma del terreno</t>
  </si>
  <si>
    <t>Cambio en la forma del terreno como consecuencia de un POA que modifica la dinámica existente de los procesos geomorfológicos.</t>
  </si>
  <si>
    <t>Uso de explosivos (pólvora)</t>
  </si>
  <si>
    <t>Alteración de las condiciones geotécnicas</t>
  </si>
  <si>
    <t>Cambio en la estabilidad del terreno como consecuencia de un proyecto obra o actividad</t>
  </si>
  <si>
    <t>Remoción, nivelación y redistribución del suelo</t>
  </si>
  <si>
    <t>Alteración en la calidad del recurso hídrico subterráneo</t>
  </si>
  <si>
    <t>Cambio en las características fisicoquímicas y/o microbiológicas de las aguas subterráneas o su zona de recarga como consecuencia de un proyecto, obra o actividad.</t>
  </si>
  <si>
    <t>Aplicación de plaguicidas y herbicidas</t>
  </si>
  <si>
    <t>Alteración en la oferta y o disponibilidad del recurso hídrico subterráneo</t>
  </si>
  <si>
    <t>Cambio en el volumen de agua de un acuífero determinado o en sus zonas de recarga que causan una modificación en la oferta de aguas subterráneas como consecuencia de un proyecto, obra o actividad.</t>
  </si>
  <si>
    <t>Ocupación de cauce</t>
  </si>
  <si>
    <t>Alteración en la oferta y disponibilidad del recurso hídrico superficial</t>
  </si>
  <si>
    <t>Cambio de los caudales y/o volúmenes en un cuerpo de agua superficial que causan una modificación de la oferta hídrica y su disponibilidad como consecuencia de un proyecto, obra o actividad.</t>
  </si>
  <si>
    <t>Intervención de cobertura vegetal</t>
  </si>
  <si>
    <t>Alteración en la calidad del sedimento y del recurso hídrico superficial continental</t>
  </si>
  <si>
    <t>Cambio en las características fisicoquímicas y microbiológicas de las aguas superficiales o los sedimentos como consecuencia de un proyecto, obra o actividad.</t>
  </si>
  <si>
    <t>Generación/Vertimiento de aguas residuales</t>
  </si>
  <si>
    <t>Alteración hidrogeomorfológica de la dinámica fluvial lacustre y o del régimen sedimentológico</t>
  </si>
  <si>
    <t>Cambio en la dinámica hidrogeomorfológica del sistema fluvial, lacustre y/o sedimentológico generado por un POA que origina cambios en el cuerpo de agua como: activación de procesos erosivos, represamientos, inundaciones, movimientos en masa, entre otros.</t>
  </si>
  <si>
    <t xml:space="preserve">Generación y manejo de residuos </t>
  </si>
  <si>
    <t>Alteración en los niveles de presión sonoras en el agua</t>
  </si>
  <si>
    <t>Cambio en los niveles de ruido subacuático como consecuencia de las emisiones sonoras de un proyecto, obra o actividad.</t>
  </si>
  <si>
    <t xml:space="preserve">Contratación de mano de obra local </t>
  </si>
  <si>
    <t>Alteración a la calidad del recurso hídrico marino</t>
  </si>
  <si>
    <t>Cambio en las características fisicoquímicas y microbiológicas de las aguas marinas y sus sedimentos como consecuencia de un proyecto, obra o actividad.</t>
  </si>
  <si>
    <t>Emisión de gases de combustión</t>
  </si>
  <si>
    <t>Alteración de las condiciones morfológicas de la costa</t>
  </si>
  <si>
    <t>Cambio en el patrón sedimentológico que modifica la franja costera por procesos de erosión y acreción</t>
  </si>
  <si>
    <t>Emisión de ruido ambiental</t>
  </si>
  <si>
    <t>Alteración en las condiciones de la dinámica marina</t>
  </si>
  <si>
    <t>Cambio en los patrones de oleaje, corrientes o nivel del mar como consecuencia de un proyecto, obra o actividad.</t>
  </si>
  <si>
    <t>Emisión de material particulado</t>
  </si>
  <si>
    <t>Alteración a la calidad del suelo</t>
  </si>
  <si>
    <t>Cambio en las características y propiedades físicas, químicas, biológicas y microbiológicas del suelo como consecuencia de un proyecto, obra o actividad.</t>
  </si>
  <si>
    <t>Emisión de olores</t>
  </si>
  <si>
    <t>Alteración en las variables demográficas</t>
  </si>
  <si>
    <t>Cambio en la estructura demográfica, en la distribución espacial de la población y sus efectos en la dinámica poblacional</t>
  </si>
  <si>
    <t>Generación y manejo de escombros y sobrantes de excavación</t>
  </si>
  <si>
    <t>Alteración en la percepción visual del paisaje</t>
  </si>
  <si>
    <t>Cambio en la percepción visual del paisaje resultado de la alteración en los atributos paisajísticos relacionados con: i) calidad visual; ii) fragilidad visual; iii) integridad escénica; y iv) visibilidad; como consecuencia de un proyecto, obra o actividad.</t>
  </si>
  <si>
    <t>Retiro o demolición de Infraestructura</t>
  </si>
  <si>
    <t>Alteración en el uso socioeconómico del suelo</t>
  </si>
  <si>
    <t>Cambio en el uso social y económico del suelo como consecuencia de la ejecución de un proyecto, obra o actividad.</t>
  </si>
  <si>
    <t xml:space="preserve">Generación de tensiones inducidas por descargas atmosféricas / fallas a tierra en los equipos </t>
  </si>
  <si>
    <t>Alteración en el entorno cultural</t>
  </si>
  <si>
    <t>Cambio en la relación con el entorno, tradiciones y costumbres, como consecuencia de la ejecución de un proyecto, obra o actividad.</t>
  </si>
  <si>
    <t>Relacionamiento con comunidades</t>
  </si>
  <si>
    <t>Generación o alteración de conflictos socioambientales</t>
  </si>
  <si>
    <t>Conflictos generados o modificados como consecuencia de un POA relacionadas con: i) Cambio en el acceso, uso, distribución y conservación de un recurso natural, y/o ii) Cambio en la organización comunitaria, y/o iii) Cambio en los lazos de interrelación entre los ciudadanos y sus instituciones, iv) Cambio en la frecuencia de solicitudes y/o uso de las instancias y de mecanismos de participación, v) Generación de expectativas, entre otros.</t>
  </si>
  <si>
    <t xml:space="preserve">Relacionamiento con propietarios </t>
  </si>
  <si>
    <t>Alteración de la accesibilidad movilidad y conectividad local</t>
  </si>
  <si>
    <t>Cambio en los flujos, frecuencias, tipos de movilidad, acceso de las comunidades a centros nucleados y/o territorio, tiempos de desplazamiento, seguridad vial, entre otros, como consecuencia de un proyecto, obra o actividad</t>
  </si>
  <si>
    <t>Generación de radio interferencia e inducciones eléctricas</t>
  </si>
  <si>
    <t>Alteración de la infraestructura física y social y de la disponibilidad de los servicios públicos y sociales</t>
  </si>
  <si>
    <t>Cambio en las condiciones de cobertura, calidad y/o disponibilidad de los servicios públicos y sociales, modificación de la infraestructura física y social que se generan como consecuencia de un POA relacionadas con : i) Agua para consumo humano y actividades económicas ii) Servicios de salud, iii) educación, iv) Energía y telecomunicaciones, v) Gestión de residuos líquidos y sólidos, vi) Vivienda e infraestructura productiva, vii) infraestructura/equipamiento comunitario, y escenarios de recreación activa y pasiva, entre otros.</t>
  </si>
  <si>
    <t>Interacción con fauna</t>
  </si>
  <si>
    <t>Alteración de las actividades económicas</t>
  </si>
  <si>
    <t>Cambio en los incentivos, estímulos y/o condiciones para el desarrollo de las actividades económicas como consecuencia de un proyecto, obra o actividad, que generan: i) Modificación en la estructura de la propiedad, dependencia y formas de tenencia ii) Cambio en actividades productivas de los sectores primario, secundario y terciario; iii) Modificación de programas y proyectos productivos privados, públicos y/o comunitarios existentes, iv) Cambio en las características del mercado laboral actual en cuanto al tipo de mano de obra que se encuentra en el área y su condición laboral, v) Cambio en la tendencias del empleo en el corto y mediano plazo, vi) afectación de recursos naturales necesarios para las actividades de subsistencia, entre otros.</t>
  </si>
  <si>
    <t xml:space="preserve">Sismo </t>
  </si>
  <si>
    <t>Traslado involuntario de población</t>
  </si>
  <si>
    <t>Relocalización involuntaria de unidades sociales residentes, productivas o mixtas, como consecuencia de las actividades de un proyecto, obra o actividad</t>
  </si>
  <si>
    <t>Vendaval, lluvias fuertes o granizada.</t>
  </si>
  <si>
    <t>Alteración a la hidrobiota incluyendo la fauna acuática</t>
  </si>
  <si>
    <t>Cambio en las comunidades hidrobiológicas (continentales, marinas o costeras) como consecuencia de un POA que generan: i) Alteración de las poblaciones y/o comunidades acuáticas, ii) Cambios en la riqueza, composición, abundancia y diversidad de las especies, en la distribución, comportamiento, entre otras</t>
  </si>
  <si>
    <t>Ceraúnica (Tormenta Eléctrica)</t>
  </si>
  <si>
    <t>Alteración a ecosistemas y hábitats acuáticos</t>
  </si>
  <si>
    <t>Cambio en los ecosistemas y hábitats acuáticos, marino-costeros o continentales como consecuencia de un POA que generan: i) Cambios en disponibilidad del hábitat, paisaje ecológico acuático o interacciones ecológicas ii) Cambio en la conectividad ecosistémica, entre otras.</t>
  </si>
  <si>
    <t>Inundación</t>
  </si>
  <si>
    <t>Alteración a ecosistemas y hábitats terrestres</t>
  </si>
  <si>
    <t>Cambio en los ecosistemas y hábitats terrestres como consecuencia de un POA que generan: i) Cambios en disponibilidad de hábitats terrestres; ii) Alteración de procesos ecológicos (alimento, refugio, zonas de reproducción, corredores de movimiento, interacciones ecológicas, etc.), entre otros.</t>
  </si>
  <si>
    <t>Movimientos en masa: caída de rocas, flujo de lodos, deslizamiento, erosión, solifluxión</t>
  </si>
  <si>
    <t>Alteración a comunidades de flora</t>
  </si>
  <si>
    <t>Cambio en las comunidades de flora como consecuencia de un POA que generen: i) Disminución de individuos o ejemplares de una o más especies, ii) Modificación de poblaciones, iii) Cambio en su composición, estructura y función.</t>
  </si>
  <si>
    <t>Quema / Incendio de cobertura vegetal</t>
  </si>
  <si>
    <t>Alteración a comunidades de fauna terrestre</t>
  </si>
  <si>
    <t>Cambio en el comportamiento, distribución, supervivencia, habilidad reproductiva, composición y estructura, entre otros, de la fauna silvestre, como consecuencia de la interacción directa o indirecta con el ser humano en la ejecución de un proyecto, obra o actividad.</t>
  </si>
  <si>
    <t>Derrames</t>
  </si>
  <si>
    <t>Alteración de la estructura ecológica del paisaje</t>
  </si>
  <si>
    <t>Cambio en la extensión (área), forma (geometría) y distribución de las coberturas vegetales y función (según Corine Land Cover 2.3.2, 2.4, 3 y 4.1.3) como consecuencia de un POA que generan: i) Disminución de coberturas, ii) efectos de borde, iii) fragmentación de coberturas, iv) disminución de la conectividad estructural y funcional, entre otros</t>
  </si>
  <si>
    <t>Accidentes de transito</t>
  </si>
  <si>
    <t>Estabilidad del Suministro de energía</t>
  </si>
  <si>
    <t>Accidente Aéreo</t>
  </si>
  <si>
    <t xml:space="preserve">Generación termporal de empleo </t>
  </si>
  <si>
    <t xml:space="preserve">Demanda de mano de obra por parte de nuevo(s) proyecto(s) o actividades económicas, generando desplazamientos entre la población ocupada y cesante en busca de mejores condiciones laborales. </t>
  </si>
  <si>
    <t>Fuga  de gases tóxicos o inflamables (incluyendo refrigerantes)</t>
  </si>
  <si>
    <t>Alteración al patrimonio histórico y arqueológico</t>
  </si>
  <si>
    <t xml:space="preserve">Posible afectación de manera directa o indirecta, de bienes materiales e inmateriales que conforman el patrimonio histórico y arqueológico en el área de influencia de un proyecto. Puede manifertarse mediante la destrucción, modificación, desplazamiento o pérdida de elementos con valor cultural, histórico o científico, como sitios arqueológicos, monumentos, edificaciones patrimoniales, caminos ancestrales, objetos de interés arqueológico o zonas con potencial de hallazgos. </t>
  </si>
  <si>
    <t>Incendio estructural</t>
  </si>
  <si>
    <t>Alteración a la Avifauna</t>
  </si>
  <si>
    <t>La inclusión en el paisaje de conductores y cables de guarda que dividen y atraviesan espacialmente el medio aéreo, que es el rango de acción de las aves, genera que los individuos colisionen con ellos, afectando a las poblaciones locales y migratorias que tienen corredores de movimiento definidos de acuerdo a sus requerimientos espaciales y alimenticios.Se considera ademá la posible afectación por el aumento considerable de  transporte helicoportado.</t>
  </si>
  <si>
    <t xml:space="preserve">Incendio de equipos eléctricos </t>
  </si>
  <si>
    <t xml:space="preserve">Presión sobre el recurso natural </t>
  </si>
  <si>
    <t xml:space="preserve">Aplica para el consumo de combustibles, energía y agua </t>
  </si>
  <si>
    <t>Explosiones</t>
  </si>
  <si>
    <t xml:space="preserve">Control de erosión </t>
  </si>
  <si>
    <t>Colapso Estructural</t>
  </si>
  <si>
    <t xml:space="preserve">Protección de infraestructura </t>
  </si>
  <si>
    <t>Ciclón tropical</t>
  </si>
  <si>
    <t xml:space="preserve">Lesiones a personas de la comunidad </t>
  </si>
  <si>
    <t>Avenida Torrencial</t>
  </si>
  <si>
    <t>Alteración a la apifauna</t>
  </si>
  <si>
    <t>Ataque de enjambre</t>
  </si>
  <si>
    <t>Mordedura de serpiente</t>
  </si>
  <si>
    <t xml:space="preserve">Mejora de cobertura vegetal </t>
  </si>
  <si>
    <t>Aumento de biodiversidad</t>
  </si>
  <si>
    <t xml:space="preserve">Mejora del paisaje </t>
  </si>
  <si>
    <t>Anexo 12 Identificación de Aspectos e Impactos Ambientales - Contratistas</t>
  </si>
  <si>
    <t>Versión: 2
Fecha: 30/06/2025</t>
  </si>
  <si>
    <t>Objeto del contrato:</t>
  </si>
  <si>
    <t>Numero del contrato:</t>
  </si>
  <si>
    <t>Plazo de ejecución:</t>
  </si>
  <si>
    <t xml:space="preserve">DD/MM/AA: </t>
  </si>
  <si>
    <r>
      <t xml:space="preserve">ASPECTO AMBIENTAL
</t>
    </r>
    <r>
      <rPr>
        <sz val="9"/>
        <rFont val="Arial"/>
        <family val="2"/>
      </rPr>
      <t xml:space="preserve">(Actividad que se desarrolla que pueda interactuar con el medio ambiente) 
Diligenciar de acuerdo al Anexo </t>
    </r>
  </si>
  <si>
    <r>
      <t xml:space="preserve">IMPACTO AMBIENTAL
</t>
    </r>
    <r>
      <rPr>
        <sz val="9"/>
        <rFont val="Arial"/>
        <family val="2"/>
      </rPr>
      <t>(Cualquier cambio en el medio ambiente, ya sea adverso o beneficioso, como resultado de los aspectos ambientales)
Diligenciar de acuerdo al Anexo</t>
    </r>
  </si>
  <si>
    <r>
      <t xml:space="preserve">MEDIDAS DE ADMINISTRACIÓN SOBRE LOS IMPACTOS
</t>
    </r>
    <r>
      <rPr>
        <sz val="9"/>
        <rFont val="Arial"/>
        <family val="2"/>
      </rPr>
      <t>(Actividades a llevar a cabo por parte del contratista para manejar los impactos ambientales generados)</t>
    </r>
  </si>
  <si>
    <t xml:space="preserve">Revisó </t>
  </si>
  <si>
    <t xml:space="preserve">Administrador del contrato </t>
  </si>
  <si>
    <t>Anexo 12  Matriz de Aspectos e impactos ambientales para Construccion o ampliacion de Subestaciones, Obras civiles, montaje electromecanico y puesta en servicio, construcción de líneas y obras civiles menores</t>
  </si>
  <si>
    <r>
      <t xml:space="preserve">ASPECTO AMBIENTAL
</t>
    </r>
    <r>
      <rPr>
        <sz val="10"/>
        <rFont val="Arial"/>
        <family val="2"/>
      </rPr>
      <t xml:space="preserve">(Actividad que se desarrolla que pueda interactuar con el medio ambiente) 
</t>
    </r>
  </si>
  <si>
    <r>
      <t xml:space="preserve">IMPACTO AMBIENTAL
</t>
    </r>
    <r>
      <rPr>
        <sz val="10"/>
        <rFont val="Arial"/>
        <family val="2"/>
      </rPr>
      <t xml:space="preserve">(Cualquier cambio en el medio ambiente, ya sea adverso o beneficioso, como resultado de los aspectos ambientales)
</t>
    </r>
  </si>
  <si>
    <t xml:space="preserve">Tipo de impacto </t>
  </si>
  <si>
    <r>
      <rPr>
        <b/>
        <sz val="10"/>
        <color rgb="FF000000"/>
        <rFont val="Arial"/>
      </rPr>
      <t xml:space="preserve">MEDIDAS DE ADMINISTRACIÓN SOBRE LOS IMPACTOS
</t>
    </r>
    <r>
      <rPr>
        <sz val="10"/>
        <color rgb="FF000000"/>
        <rFont val="Arial"/>
      </rPr>
      <t>(Estas son medidas propuestas acorde con lo definido en el Manual de contratistas, sin embargo, cada contratista deberá validar y ajustar en caso de tener medidas adicionales o diferentes para atender el impacto, acorde con las especificidades de cada actividad)</t>
    </r>
  </si>
  <si>
    <t xml:space="preserve">SIGNIFICANCIA AMBIENTAL </t>
  </si>
  <si>
    <t xml:space="preserve">VALORACIÓN </t>
  </si>
  <si>
    <t>Replanteo</t>
  </si>
  <si>
    <t>Negativo</t>
  </si>
  <si>
    <t xml:space="preserve">_Para el caso de material pétreo contar con copia de la licencia ambiental vigente, certificado de registro minero vigente y contar con la factura de compra en sitio legalmente constituido. 
_ Para el caso de madera, asegurar la legalidad de la misma por medio de la factura de compra </t>
  </si>
  <si>
    <t>Demolición de infraestructura</t>
  </si>
  <si>
    <t xml:space="preserve">_ Disponer los escombros en sitios autorizados y contar con el certificado correspondiente. 
_ Aplicar lo definido en ítem Transporte materiales, equipos y escombros del Manual HSE para Contratistas. 
</t>
  </si>
  <si>
    <t xml:space="preserve">Contar con los elementos requeridos para evitar dispersión de particulas provenientes de la demolición 
</t>
  </si>
  <si>
    <t xml:space="preserve">
_La maquinaria y equipo que interviene en las actividades de construcción, deberá contar con un programa de mantenimiento e isonorización en caso de ser posible. 
_Los vehículos vinculados a la construcción y operación del proyecto deben tener vigente su certificado de revisión técnico-mecánica y de gases.
_ Durante la ejecución de obras civiles, se deben tener en cuenta  las restricciones de lugares establecidas en la ley para el trabajo en horas diurnas y los niveles de ruido permitidos. En caso de trabajo nocturno se deberá contar con los respectivos permisos de las autoridades regionales. 
_ Atender oportunamente las quejas o reclamos de las comunidades o propietarios.  
</t>
  </si>
  <si>
    <t xml:space="preserve">Rocería, poda, transplante o tala de vegetación </t>
  </si>
  <si>
    <t xml:space="preserve">_ Contar con el respectivo permiso de aprovechamiento forestal, sustracción de reserva y levantamiento de veda. 
_ Intervenir unicamente las zonas, especies e individuos autorizados en los permisos. 
_ Realizar la compensación forestal de acuerdo con lo definido por la autoridad ambiental. 
_ Aplicar las medidas definidas en el ítem Manejo del componente biótico del Manual HSE para contratistas. 
_ Atender oportunamente las quejas o reclamos de propietarios o comunidades. 
</t>
  </si>
  <si>
    <t xml:space="preserve">_ Contar con el respectivo permiso de aprovechamiento forestal, sustracción de reserva o levantamiento de veda. 
_ Intervenir unicamente las zonas, especies e individuos autorizados en los permisos. 
_ Aplicar las medidas definidas en el ítem Manejo del componente biótico del Manual de gestión en seguridad y salud en el trabajo y gestión ambiental para contratistas. 
</t>
  </si>
  <si>
    <t>Adecuación o construcción de accesos</t>
  </si>
  <si>
    <t xml:space="preserve">_Humectar las zonas de circulación de vehículos, las zonas descubiertas y expuestas al viento y los accesos sin pavimentar con el fin de minimizar el levantamiento de material particulado; la frecuencia del riego estará definida por las condiciones climatológicas que predominen en la etapa de construcción del proyecto
_Delimitar claramente las zonas de acopio de material, las cuales se conformarán sobre piso duro como asfalto, plástico, tablones o cartones.
_Cubrir las pilas de acopio de material con plásticos u otro elemento, que las proteja del viento para evitar el traslado de partículas hacia los barrios aledaños de la obra, minimizando así la afectación ambiental.
_Se deberá garantizar que las vías aledañas a la obra se mantengan limpias de material, por lo que las llantas de los vehículos y equipos que salgan de la zona del proyecto deberán ser lavadas antes de salir del sitio de la obra a la periferia.
_Se deberá tener personal encargado de la limpieza, para garantizar que no se afectará la calidad del aire, por material particulado que se levante de las vías aledañas a las obras.
</t>
  </si>
  <si>
    <t xml:space="preserve">_Humectar las zonas de circulación de vehículos, las zonas descubiertas y expuestas al viento y los accesos sin pavimentar con el fin de minimizar el levantamiento de material particulado; la frecuencia del riego estará definida por las condiciones climatológicas que predominen en la etapa de construcción del proyecto
_Delimitar claramente las zonas de acopio de material, las cuales se conformarán sobre piso duro como asfalto, plástico, tablones o cartones.
_Cubrir las pilas de acopio de material con plásticos u otro elemento, que las proteja del viento para evitar el traslado de partículas hacia los barrios aledaños de la obra, minimizando así la afectación ambiental.
_Se deberá garantizar que las vías aledañas a la obra se mantengan limpias de material, por lo que las llantas de los vehículos y equipos que salgan de la zona del proyecto deberán ser lavadas antes de salir del sitio de la obra a la periferia.
_Se deberá tener personal encargado de la limpieza, para garantizar que no se afectará la calidad del aire, por material particulado que se levante de las vías aledañas a las obras.
Atender oportunamente las quejas o reclamos realizados por comunidades o propietarios. 
</t>
  </si>
  <si>
    <t>_Contar con todas las medidas o acciones necesarias para la protección de la fauna y la flora presente en las zonas donde se ejecuten actividades objeto del contrato, teniendo en cuenta aquellas acciones incluidas en el plan de manejo.
_Se prohíbe la caza, pesca, comercialización, consumo, transporte o tenencia de ejemplares de fauna silvestre, adquiridos directamente o por donaciones o compras a terceros.
_Aislar los sitios de excavación, apertura de zanjas, perforación, explanación, pilotaje o pilas, usando cercas de alambre de púa de tres hilos y estacones de madera resistentes, polisombra u otro material que impida el ingreso de personas y permita la protección de la fauna en los diferentes sitios de torre de la construcción de la línea.</t>
  </si>
  <si>
    <t>Descapote: Manual o mecánico</t>
  </si>
  <si>
    <t>Movimientos de tierra: Explanaciones y banqueos</t>
  </si>
  <si>
    <t xml:space="preserve">_ Realizar la compra del combustible en un establecimiento legalmente constituído y conservar la factura </t>
  </si>
  <si>
    <t xml:space="preserve">_ Realizar la actividad realizando los procedimientos adeacuados 
_ Identificar las fuentes de agua cercanas y evitar que llegue a estas materiales </t>
  </si>
  <si>
    <t xml:space="preserve">_ Realizar la actividad realizando los procedimientos adeacuados </t>
  </si>
  <si>
    <t>Adecuación o construcción de instalaciones (campamentos, oficinas, alojamientos, almacenamiento de  materiales,herramientas,equipos y estructuras) provisionales</t>
  </si>
  <si>
    <t>Excavación-zanjas</t>
  </si>
  <si>
    <t>Movimiento de tierras (nivelación, excavación y perforación de suelos)</t>
  </si>
  <si>
    <t xml:space="preserve">_Realizar actas de vecindad en el formato de Actas de Vecindad del Manual HSE para Contratistas con el debido registro fotográfico donde se indique el estado inicial y final de construcciones y edificaciones aledañas a las obras a ejecutar, accesos, vías de comunicación y zonas de servidumbre (cercos, cultivos y mejoras).
_ Reparar inmediatamente todo tipo de infraestructura o bienes (viviendas, cercas, muros, vías o acueductos, cultivos, entre otros), que resulten afectados por sus actividades y dejar evidencia de la gestión.  
</t>
  </si>
  <si>
    <t xml:space="preserve">
_La maquinaria y equipo que interviene en las actividades de construcción, debe cumplir con el mantenimiento mecánico, de acuerdo con el registro de horas de trabajo.
_Los vehículos vinculados a la construcción y operación del proyecto deben tener vigente su certificado de revisión técnico-mecánica y de gases.
_A toda la maquinaria y a los equipos que se utilicen durante la construcción del proyecto, se les deberá realizar un mantenimiento preventivo, que incluye la corrección de piezas sueltas, lubricación, sincronización etc.
_ Atender oportunamente las quejas y reclamos presentadas por las comunidades o propietarios
</t>
  </si>
  <si>
    <t>Uso de alojamientos provisionales</t>
  </si>
  <si>
    <t xml:space="preserve">_ Realizar la clasificación de los residuos según lo definido en el Manual HSE para contratistas. 
_ Contar con un plan de contingencia actualizado para atender cualquier accidente o eventualidad que se presente y contar con personal entrenado para su implementación.
_Disponer los residuos peligrosos con gestores autorizados por la autoridad ambiental y contar con el respectivo certificado de disposición. 
_LLevar registro de todos los residuos generados, discriminando cada uno de ellos.
_El Contratista debe contar con el certificado de disposición de los residuos.
_Ningún residuo generado por el Contratista puede ser abandonado, enterrado o quemado a cielo abierto.
_Recipientes contaminados con residuos peligrosos se deben disponer como tales (elementos contaminados o impregnados de aceite, cilindros de SF6, tarros de pintura, entre otros).
</t>
  </si>
  <si>
    <t xml:space="preserve">_ Hacer manejo adecuado de los residuos
_Realizar limpieza a unidades sanitarias
_Atender oportunamente las quejas y reclamos de comunidades y propietarios.
</t>
  </si>
  <si>
    <t xml:space="preserve">_No se debe verter ningún residuo líquido a canales y cuerpos de agua.
_No verter sustancias ni elementos en las unidades sanitarias 
_Usar como vertimiento el sistema de  alcantarillado público
_Si no existe sistema de alcantarillado público se deberá instalar sanitarios portátiles
_Realizar mantenimiento a los baños portátiles de acuerdo con lo requerido por el proveedor y disponer las aguas residuales y los residuos sólidos de los sanitarios portátiles en sitios autorizados por la autoridad ambiental.
_Conservar los registros de disposición final de las aguas residuales dispuestas
</t>
  </si>
  <si>
    <t>Uso de patios de materiales,herramientas, equipos y estructuras</t>
  </si>
  <si>
    <t>_Contar con sistemas de contención (canales, diques, bandejas de retención).
_Contar con procedimiento para la atención de la emergencia
_Capacitación al personal en el manejo de sustancias químicas 
_ Contar con un inventario de sustancias y cantidades 
 _Ubicación y delimitación de fuentes hídricas cercanas</t>
  </si>
  <si>
    <t>Fragmentación de rocas (Uso de barrenos o dinamita- pólvora)</t>
  </si>
  <si>
    <t xml:space="preserve">_Aplicar medidas para el rescate flora y fauna y todas la medidas necesarias para evitar su afectación.
_ Aplicar medidas especiales para minimizar el efecto de la onda explosiva </t>
  </si>
  <si>
    <t xml:space="preserve">_ Informar a la comunidad cuando se vayan a realizar las actividades que requieran del uso de explosivos. 
_ Utilizar elementos que sirvan de barrera para evitar la proyeción de elementos hacia los sitios habitados. 
_ Aplicar medidas especiales para minimizar el efecto de la onda explosiva. 
</t>
  </si>
  <si>
    <t>Figurado-Armado de hierro -Formaletas</t>
  </si>
  <si>
    <t>Aplicación de Pintura</t>
  </si>
  <si>
    <t xml:space="preserve">_ Realizar la actividad en áreas alejadas de sitios poblados y tener en cuenta la dirección del viento para su aplicación. 
_ Atender oportunamente las quejas y reclamos de comunidades y propietarios. </t>
  </si>
  <si>
    <t>Realiar el manejo de los productos químicos según lo definido en el Manual de seguridad y salud en el trabajo y gestión ambiental de contratistas</t>
  </si>
  <si>
    <t>Instalación-malla y puesta a tierra</t>
  </si>
  <si>
    <t>Aplicación Soldadura</t>
  </si>
  <si>
    <t xml:space="preserve">_ Seguir los procedimientos definidos con el fin de prevenir las fugas. </t>
  </si>
  <si>
    <t>Pilotaje: Mecanico-Manual</t>
  </si>
  <si>
    <t>Generación de lodos</t>
  </si>
  <si>
    <t xml:space="preserve">_ Evaluar la posibilidad de dejarlo secar y utilizarlo como lleno. 
_Las aguas con residuos de concreto y lodos (bentonita, arcillas, entre otros), se deben almacenar en un sitio temporal que permita la separación de los sólidos del agua y así permitir su disposición final del lodo en un sitio legalmente autorizado, en caso de que no pueda ser utilizado como lleno y conservar los registros de disposición final. El agua puede ser reutilizada en los procesos propios de la construcción.
 </t>
  </si>
  <si>
    <t>Fundación en concreto (Manual-Mecánico)</t>
  </si>
  <si>
    <t>Lleno y compactacion  de fundaciones</t>
  </si>
  <si>
    <t>Mampostería 
(levantamiento de muros,losas)</t>
  </si>
  <si>
    <t xml:space="preserve">Construcción de instalaciones hidráulicas y sanitaria </t>
  </si>
  <si>
    <t>Prearmado, montaje y desmontaje de torres, porticos y base de equipos de patio</t>
  </si>
  <si>
    <t>Montaje de equipos de patio y servicios auxiliares</t>
  </si>
  <si>
    <t>Colocación y reposicion de material pétreo (grava) en patios de Subestaciones</t>
  </si>
  <si>
    <t xml:space="preserve">_Delimitar claramente las zonas de acopio de material, las cuales se conformarán sobre piso duro como asfalto, plástico, tablones o cartones.
_Cubrir las pilas de acopio de material con plásticos u otro elemento, que las proteja del viento para evitar el traslado de partículas hacia los barrios aledaños de la obra, minimizando así la afectación ambiental.
</t>
  </si>
  <si>
    <t>Instalacion de redes eléctricas (edificio de control, casetas, bodegas, entre otros)</t>
  </si>
  <si>
    <t xml:space="preserve">Obra blanca 
 (enchapes, acabado de piso,pintura muros y puertas,ebanisteria) </t>
  </si>
  <si>
    <t>Obras complementarias (malla eslabonada,sistema contraincendio,aire acondicionado, circuito cerrado tv, sensores, iluminación perimetral, amoblamiento)</t>
  </si>
  <si>
    <t>Inyección de gas SF6 y Aceite dielectrico</t>
  </si>
  <si>
    <t xml:space="preserve">_ Seguir los procedimientos definidos para el montaje de los equipos con el fin de prevenir las fugas. </t>
  </si>
  <si>
    <t>Cableado y conexionado</t>
  </si>
  <si>
    <t>Tendido de cable áereo</t>
  </si>
  <si>
    <t xml:space="preserve">_Contar con todas las medidas o acciones necesarias para la protección de la fauna y la flora presente en las zonas donde se ejecuten actividades objeto del contrato, teniendo en cuenta aquellas acciones incluidas en el plan de manejo.
</t>
  </si>
  <si>
    <t>Construcción o adecuación de vías (subrasante, subbase granular y base granular, pavimento bituminoso y en concreto y obras de arte)</t>
  </si>
  <si>
    <t xml:space="preserve">_Realizar actas de accesos con el debido registro fotográfico donde se indique el estado inicial y final. 
_ Reparar inmediatamente todo tipo de infraestructura o bienes (viviendas, cercas, muros, vías o acueductos, cultivos, entre otros), que resulten afectados por sus actividades y dejar evidencia de la gestión.  
</t>
  </si>
  <si>
    <t>Obras de protección: 
Trinchos, cunetas y gaviones
(Control de estabilidad de sitios de torres</t>
  </si>
  <si>
    <t>Paisajismo</t>
  </si>
  <si>
    <t>Positivo</t>
  </si>
  <si>
    <t xml:space="preserve">Realizar la actividades de paisajismo acorde con los procedimientos definidos </t>
  </si>
  <si>
    <t>Pruebas y puesta en servicio</t>
  </si>
  <si>
    <t>_ Seguir los procedimientos definidos para el montaje de los equipos con el fin de prevenir incendios. 
_Contar con procedimiento para la atención de la emergencia</t>
  </si>
  <si>
    <t>Explosión de equipos</t>
  </si>
  <si>
    <t>_Aplicar medidas preventivas requeridas para evitar explosiones.
_Contar con el procedimiento definido para la atención de la emergencia</t>
  </si>
  <si>
    <t>Ejecución de maniobras en patios de subestaciones</t>
  </si>
  <si>
    <t xml:space="preserve">Transporte de materiales, maquinaria, equipos y productos químicos </t>
  </si>
  <si>
    <t xml:space="preserve">_Los vehículos vinculados a la construcción y operación del proyecto deben tener vigente su certificado de revisión técnico-mecánica y de gases.
</t>
  </si>
  <si>
    <t>Transporte de personas, materiales, químicos, maquinaria y equipos</t>
  </si>
  <si>
    <t xml:space="preserve">_Realizar actas de accesos inicial y final 
_ Restaurar los accesos comunitarios o privados usados para ingresar a las áreas de trabajo.
</t>
  </si>
  <si>
    <t xml:space="preserve">Mantenimiento y operación de  maquinaria o equipos </t>
  </si>
  <si>
    <t>Montaje de estructuras</t>
  </si>
  <si>
    <t xml:space="preserve">_ Realizar todas las actividades de acuerdo con los procedimientos definidos
_ Realizar actas de vecindad y actas de accesos antes de iniciar las obras y reparar oportunamente los daños en caso de presentarse 
</t>
  </si>
  <si>
    <t>_ Informar oportuna y claramente a propietarios el alcance del proyecto, las actividades a realizar y las posibilidades de empleo del proyecto. 
_ Realizar la atención de peticiones, quejas y reclamos 
_ Respetar los acuerdos que se tengan con propietarios</t>
  </si>
  <si>
    <t>Armado de parrilla</t>
  </si>
  <si>
    <t>Instalacion de herrajes - accesorios
(balizas,amortiguadores,separadores y desviadores de vuelo)</t>
  </si>
  <si>
    <t xml:space="preserve">Todas las actividades, incluyendo las labores administrativas y de preparación de alimentos </t>
  </si>
  <si>
    <t xml:space="preserve">Negativo </t>
  </si>
  <si>
    <t xml:space="preserve">_ Realizar campañas que promuevan el Uso Eficiente y Racional del Agua
_ El suministro de agua potable debe garantizarse para todas las personas que vayan a ocupar las instalaciones este será mediante conexión acueducto existente o compra de agua potable comercial.
_El proveedor debe contar con el permiso de concesión de aguas para uso industrial  debidamente otorgado por la Autoridad ambiental competente o certificar la procedencia del agua. 
_ En caso de contar con concesión se deberán cumplir todos los requerimientos derivados de dicha autorización. 
</t>
  </si>
  <si>
    <t>_ Informar oportuna y claramente a las comunidades del alcance del proyecto, las actividades a realizar y las posibilidades de empleo del proyecto. 
_ Realizar la atención de peticiones, quejas y reclamos 
_ Respetar los acuerdos que se tengan con comunidades</t>
  </si>
  <si>
    <t>Generación temporal de empleo</t>
  </si>
  <si>
    <t xml:space="preserve">_ Aplicar lo definido en el ETN Contratación de mano de obra 
_ Realizar el reporte mensual de la mano de obra contratada 
</t>
  </si>
  <si>
    <t xml:space="preserve">
_La maquinaria y equipo que interviene en las actividades de construcción, debe cumplir con el mantenimiento mecánico, de acuerdo con el registro de horas de trabajo.
_A toda la maquinaria y a los equipos que se utilicen durante la construcción del proyecto, se les deberá realizar un mantenimiento preventivo, que incluye la corrección de piezas sueltas, lubricación, sincronización etc.
_ Atender oportunamente las quejas y reclamos presentadas por las comunidades o propietarios
</t>
  </si>
  <si>
    <t xml:space="preserve">Amenazas </t>
  </si>
  <si>
    <t xml:space="preserve">_ Asegurar el almacenamiento adecuado de los productos químicos 
_ Contar con el procedimiento para la atención de la emergencia 
</t>
  </si>
  <si>
    <t xml:space="preserve">Contar con procedimiento para la atención de la emergencia 
_ Asegurar residuos y productos químicos para evitar dispersión </t>
  </si>
  <si>
    <t>Contar con el procedimiento para la atención de la emergencia
Almacenas adecuadamente los residuos y productos químicos para evitar arrastre</t>
  </si>
  <si>
    <t xml:space="preserve">_ Realizar la actividad realizando los procedimientos adeacuados 
_ Contar con procedimiento en caso de materialización de la amenaza </t>
  </si>
  <si>
    <t xml:space="preserve">Contar con el procedimiento para la atención de la emergencia
Realizar los procedimientos de excavaciones acorde con lo definido en el diseño </t>
  </si>
  <si>
    <t xml:space="preserve">Contar con los procedimientos requeridos para la atención de la emergencia
No realizar quemas 
Realizar un manejo adecuado de residuos </t>
  </si>
  <si>
    <t xml:space="preserve">_ Asegurar el cumpliemiento del programa de seguridad vial 
_ Asegurar la vigencia de la revisión técnico mecánica y de gases 
_ Contar con procedimientos para la atención de la emergencia 
</t>
  </si>
  <si>
    <t xml:space="preserve">Contar con procedimiento para la atención en caso de materialización de la emergencia 
Contar con los soportes de mantenimiento de la aeronave
Asegurar que el piloto esté certificado y capacitado </t>
  </si>
  <si>
    <t>_Contar con procedimiento para la atención de la emergencia
_ Contar con sistemas de contención para aceites y químicos.
_Inspección de equipos y estructuras</t>
  </si>
  <si>
    <t>Contar con procedimiento para la atención de la emergencia
Implementar barreras de contención para aceites y residuos.
Diseñar sistemas de drenaje y retención para aguas lluvias contaminadas.</t>
  </si>
  <si>
    <t xml:space="preserve">Contar con procedimiento para la atención de la emergencia
Tener almacenado adecuadamente los residuos y los productos químicos </t>
  </si>
  <si>
    <t xml:space="preserve">Ataque de enjambre </t>
  </si>
  <si>
    <t xml:space="preserve">_Identificación previa de Riesgos Biológicos en el Proyecto
_Señalización y delimitación de zonas de Riesgo
_Capacitación del personal en manejo de Fauna y respuesta a incidentes.
_ Contar con procedimientos definidos en caso ataque de enjambre para la protección de las abejas  
</t>
  </si>
  <si>
    <t xml:space="preserve">Mordedura de serpiente </t>
  </si>
  <si>
    <t xml:space="preserve">Contar con los procedimientos para la atención de la emergencia asegurando la protección de la fauna </t>
  </si>
  <si>
    <t>CRITERIOS PARA LA VALORACIÓN DE LA SIGNIFICANCIA AMBIENTAL DE LOS IMPACTOS AMBIENTALES</t>
  </si>
  <si>
    <t xml:space="preserve">Estos criterios se aplican para realizar la evaluación antes de iniciar las actividades </t>
  </si>
  <si>
    <t xml:space="preserve">Versión: 1
</t>
  </si>
  <si>
    <t>Fecha:</t>
  </si>
  <si>
    <t xml:space="preserve">Impacto </t>
  </si>
  <si>
    <t>Bajo</t>
  </si>
  <si>
    <t>Medio</t>
  </si>
  <si>
    <t>Alto</t>
  </si>
  <si>
    <t xml:space="preserve">El nivel de ruido estimado será menor a 65 dB
La población más cercana se encuentra a más de 500 metros 
Se cuenta con medidas de mitigación de ruido </t>
  </si>
  <si>
    <t xml:space="preserve">El niverl de ruido estimado será entre 65-85 dB
La población más cercana se encuentra entre 100- 500 metros 
Se cuenta con medidas de mitigación pero no para todas las fuentes de ruido </t>
  </si>
  <si>
    <t xml:space="preserve">El nivel de ruido estimado será mayor a 85 dB
La población más cercana se encuentra a menos de 100 metros 
No se cuenta con medidas de mitigación de ruido </t>
  </si>
  <si>
    <t xml:space="preserve">Impacto corto plazo (días, semanas) 
Sin presencia de especies endémicas o amenazadas en la zona 
Medidas de manejo previstas y efectivas 
Intervención mínima o hábitat ya degradado </t>
  </si>
  <si>
    <t xml:space="preserve">Impacto temporal (meses) 
Presencia ocasional o poterncial de especies endémicas o amenazadas en la zona 
Medidas de manejo parcialmente previstas 
Alteración parcial o temporal del hábitat 
</t>
  </si>
  <si>
    <t>Impacto permanente o de largo plazo 
Presencia confirmada de especies endémicas o amenazadas en la zona 
Sin medidas de manejo
Eliminación directa de hábitat crítico</t>
  </si>
  <si>
    <t xml:space="preserve">Alteración del entorno cultural </t>
  </si>
  <si>
    <t xml:space="preserve">Elemento sin reconocimiento oficial ni valor significativo
No se tiene presencia de grupos étnicos 
</t>
  </si>
  <si>
    <t xml:space="preserve">Sitio de valor local o regional
Se tiene presencia de grupos étnicos y se surtió el proceso de consulta  </t>
  </si>
  <si>
    <t>Sitio de alto valor cultural reconocido
No se cuenta con plan de manejo arqueológico 
Se tiene presencia de grupos étnicos y no se surtió el proceso de consulta</t>
  </si>
  <si>
    <t xml:space="preserve">Elemento sin reconocimiento oficial ni valor significativo
No se requiere plan de manejo arqueológico 
</t>
  </si>
  <si>
    <t xml:space="preserve">Sitio de valor local o regional
Se cuenta con plan de manejo arqueológico
</t>
  </si>
  <si>
    <t xml:space="preserve">Sitio de alto valor arqueológico o histórico reconocido
No se cuenta con plan de manejo arqueológico 
</t>
  </si>
  <si>
    <t xml:space="preserve">Se cuenta con un procedimiento para información y comunicación a las comunidades 
Se cuenta con procedimiento para la atención de PQR
Las obras no están cercanas a ningún asentamiento 
</t>
  </si>
  <si>
    <t xml:space="preserve">Se cuenta con un procedimiento para información y comunicación a las comunidades. 
Se cuenta con procedimiento para la atención de PQR
Las obras se encuentran cercanas a una población </t>
  </si>
  <si>
    <t xml:space="preserve">No se cuenta con un procedimiento para información y comunicación a las comunidades. 
No se cuenta con procedimiento para atención de PQR  
Los trabajos se realizan en zona urbana. </t>
  </si>
  <si>
    <r>
      <t>Se tendrá una generación de material de excavación aproximada 1 y 27 m</t>
    </r>
    <r>
      <rPr>
        <vertAlign val="superscript"/>
        <sz val="11"/>
        <color theme="1"/>
        <rFont val="Arial"/>
        <family val="2"/>
      </rPr>
      <t>3</t>
    </r>
  </si>
  <si>
    <r>
      <t>Se tendrá una generación de material de excavación aproximada entre 27 y 90 m</t>
    </r>
    <r>
      <rPr>
        <vertAlign val="superscript"/>
        <sz val="11"/>
        <color theme="1"/>
        <rFont val="Arial"/>
        <family val="2"/>
      </rPr>
      <t>3</t>
    </r>
  </si>
  <si>
    <r>
      <t>Se tendrá una generación de material superior a 90 m</t>
    </r>
    <r>
      <rPr>
        <vertAlign val="superscript"/>
        <sz val="11"/>
        <color theme="1"/>
        <rFont val="Arial"/>
        <family val="2"/>
      </rPr>
      <t>3</t>
    </r>
  </si>
  <si>
    <t>Se tendrán menos de 10 vehículos.
Se cuenta con un programa de capacitación de manejo preventivo para los conductores de vehículos y maquinaria</t>
  </si>
  <si>
    <t>Se tendrán entre 10 y 15 vehículos.
Se cuenta con un programa de capacitación de manejo preventivo para los conductores de vehículos y maquinaria</t>
  </si>
  <si>
    <t>Se tendrán  más de 15 vehículos
No se cuenta con un programa de capacitación de manejo preventivo para los conductores de vehículos y maquinaria.</t>
  </si>
  <si>
    <t>Se tendrán menos de 10 vehículos o maquinaria y cuenta con un programa de mantenimiento preventivo 
Se instalarán menos de 5 interruptores.
Se cuenta con los procedimientos necesarios para el montaje de los equipos con el fin de prevenir las fugas
Bajo consumo de energía (&lt;100 kWh)</t>
  </si>
  <si>
    <t>Se tendrán entre 11 y 20 vehículos y maquinaria y cuenta con el programa de mantenimiento preventivo 
Se instalarán entre 5 y 10 interruptores. Se cuenta con los procedimientos necesarios para el montaje de los equipos con el fin de prevenir las fugas
Consumo de energía moderado (100–500 kWh)</t>
  </si>
  <si>
    <t xml:space="preserve">Se tendrán  más de 20 vehículos y maquinaria o no cuenta con un programa de mantenimiento preventivo 
Se instalarán más de 10 interruptores o no se cuenta con los procedimientos necesarios para el montaje de los equipos con el fin de prevenir las fugas
Alto consumo energético diario (&gt;500 kWh o equivalente en combustibles)
</t>
  </si>
  <si>
    <t>Se realizará una tala de menos de 10 individuos. 
Area con maleza, pastos o especies introducidas sin valor ecológico relevante</t>
  </si>
  <si>
    <t>Se realizará una tala entre 10 a 20 individuos. 
Vegetación secundaria o común, con valor ecológico moderado.</t>
  </si>
  <si>
    <t>Se realizará una tala más de 20 individuos. Se cuenta con el permiso o autorización
Especies nativas, endémicas, protegidas o con valor ecológico alto.</t>
  </si>
  <si>
    <t>Residuos</t>
  </si>
  <si>
    <t>Generación aprox de hasta 10Kg de residuos peligrosos y 30kg de residuos ordinarios y aprovechables al mes
 30 m3 de escombros</t>
  </si>
  <si>
    <t xml:space="preserve">Generación aprox de hasta 50kg de residuos peligrosos y 80Kg de residuos ordinarios y aprovechables al mes
90 metros cúbicos de escombros </t>
  </si>
  <si>
    <t xml:space="preserve">Generación aprox mas de 50 kg de residuos peligrosos y 100 kg de residuos ordinarios y aprovechables al mes
90 metros cúbicos de escombros </t>
  </si>
  <si>
    <t>Se tendrán en almacenamiento una cantidad equivalente menor a 55 gal</t>
  </si>
  <si>
    <t>Se tendrán en almacenamiento una cantidad equivalente entre 55 y 220 gal</t>
  </si>
  <si>
    <t>Se tendrán en almacenamiento una cantidad equivalente mayor a 220 gal</t>
  </si>
  <si>
    <t xml:space="preserve">Generación de escombros </t>
  </si>
  <si>
    <r>
      <t>Se tendrá una generación aproximada hasta de 30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. </t>
    </r>
  </si>
  <si>
    <r>
      <t>Se tendrá una generación aproximada hasta de 90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. </t>
    </r>
  </si>
  <si>
    <r>
      <t>Se tendrá una generación aproximada de más de 90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. </t>
    </r>
  </si>
  <si>
    <t xml:space="preserve">Vertimientos 
</t>
  </si>
  <si>
    <t>El contrato cuenta con menos de 15 personas</t>
  </si>
  <si>
    <t>El contrato cuenta con entre 16 y 30  personas</t>
  </si>
  <si>
    <t>El contrato cuenta con más de 30 personas</t>
  </si>
  <si>
    <t>Se cuenta con los procedimientos necesarios para el manejo de lodos y su aprovechamiento en otras actividades si es posible</t>
  </si>
  <si>
    <t>No se cuenta con los procedimientos necesarios para el manejo de lodos y su aprovechamiento en otras actividades si es posible</t>
  </si>
  <si>
    <t>Consumo hidrocarburos</t>
  </si>
  <si>
    <t>Ocupación suelo</t>
  </si>
  <si>
    <t>El cambio en el uso del suelo no implica modificación de la cobertura vegetal</t>
  </si>
  <si>
    <t>El cambio en el uso del suelo implica cambio parcial de cobertura vegetal como remoción de arboles aislados</t>
  </si>
  <si>
    <t>El cambio del uso del suelo en el corredor implica remoción de cobertura vegetal boscosa (Bosque)</t>
  </si>
  <si>
    <t xml:space="preserve">Accidente aéreo </t>
  </si>
  <si>
    <t>No se tendrá uso frecuente de helicopteros o drones
Sin antecedentes conocidos</t>
  </si>
  <si>
    <t>Uso ocasional o limitado a inspecciones
Zona con antecedentes menores o aislados</t>
  </si>
  <si>
    <t>Se tendrá uso frecuente de helicopteros o drones
Zona con antecedentes de accidentes o interferencias aéreas</t>
  </si>
  <si>
    <t>Accidente de tránsito</t>
  </si>
  <si>
    <t xml:space="preserve">Flujo bajo (&lt;10 viajes/día)
Vías en buen estado y con señalización adecuada
No se cuenta con plan de seguridad vial </t>
  </si>
  <si>
    <t xml:space="preserve">Flujo moderado (10–20 viajes/día)
Vías parcialmente adecuadas
Se cuenta con un procedimiento pero no un plan de seguridad vial  </t>
  </si>
  <si>
    <t xml:space="preserve">Alto flujo diario de vehículos pesados (&gt;20 viajes/día)
Vías estrechas, sin señalización, en mal estado
Se cuenta con plan de seguridad vial </t>
  </si>
  <si>
    <t xml:space="preserve">No hay evidencia ni riesgo aparente
Medidas de control definidas </t>
  </si>
  <si>
    <t>Presencia potencial o cercana
Medidas de control parcialmente previstas</t>
  </si>
  <si>
    <t xml:space="preserve">Colmenas o nidos activos en el área de intervención
Medidas de control no definidas </t>
  </si>
  <si>
    <t xml:space="preserve">Avenida torrencial </t>
  </si>
  <si>
    <t>En zona de baja amenaza o sin antecedentes</t>
  </si>
  <si>
    <t>En zona de amenaza media</t>
  </si>
  <si>
    <t xml:space="preserve">En zona de alta amenaza por avenida torrencial </t>
  </si>
  <si>
    <t xml:space="preserve">Ciclón tropical </t>
  </si>
  <si>
    <t>En zona continental sin antecedentes de ciclones
Baja exposición o comunidades alejadas</t>
  </si>
  <si>
    <t>En zona de incidencia moderada o esporádica
Exposición moderada</t>
  </si>
  <si>
    <t xml:space="preserve">En zona costera o de alta incidencia de ciclones
Alta exposición de comunidades cercanas o vulnerables
</t>
  </si>
  <si>
    <t>Colapso estructural</t>
  </si>
  <si>
    <t>Estructuras livianas o temporales de bajo riesgo
Suelo firme con estudios previos y medidas de estabilización
Alejado de zonas sensibles o con población</t>
  </si>
  <si>
    <t>Estructuras medianas o parcialmente enterradas
Suelo moderadamente estable
Cerca de zonas sensibles o con población</t>
  </si>
  <si>
    <t>Estructuras críticas o de gran altura 
Suelo inestable, con alta pendiente o sin estudios geotécnicos
Cerca de viviendas, cuerpos de agua, vías públicas o zonas peatonales</t>
  </si>
  <si>
    <t xml:space="preserve">
Se tendrá un consumo aproximado menor a una 18 m3 de materiales pétreos 
Se requiere una cantidad menor a 5 m3 de madera </t>
  </si>
  <si>
    <r>
      <t>Se tendrá un consumo aproximado entre 19 y 40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de matriales pétreos 
Se requiere una cantidad entre 5 a 10 m3 de madera </t>
    </r>
  </si>
  <si>
    <r>
      <t>Se tendrá un consumo superior a 40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de materiales pétreos 
Se requiere una cantidad mayor a 10 m3 de madera </t>
    </r>
  </si>
  <si>
    <t xml:space="preserve">Generación temporal de empleo </t>
  </si>
  <si>
    <t>Se generan pocos empleos, principalmente especializados o externos. La población local se beneficia mínimamente.</t>
  </si>
  <si>
    <t>Se generan empleos en número moderado, con participación parcial de población local. El impacto económico es positivo pero limitado.</t>
  </si>
  <si>
    <t>Se generan numerosos empleos directos e indirectos, especialmente para población local. Incluye contratación de mano de obra no calificada, técnicos y profesionales. Contribuye significativamente a la economía local.</t>
  </si>
  <si>
    <t>Impacto leve o localizado. Ejemplo: cambios puntuales en la turbidez o temperatura sin consecuencias ecológicas ni funcionales relevantes.</t>
  </si>
  <si>
    <t>Alteración moderada de la calidad del agua o sedimentos. Ejemplo: aumento temporal de turbidez, presencia de materiales de construcción, sin afectación grave a la biota ni a los usos del agua.</t>
  </si>
  <si>
    <t>Cambios significativos en parámetros físico-químicos (pH, turbidez, metales pesados, nutrientes, hidrocarburos, etc.) o biológicos. Puede generar pérdida de biodiversidad, afectación a la salud humana o restricción de usos del agua. Ejemplo: vertimientos, remoción de sedimentos contaminados, escorrentía con carga de materiales.</t>
  </si>
  <si>
    <t>No se utilizan ni liberan sustancias que afecten la capa de ozono. El proyecto cumple con normativas ambientales y usa tecnologías limpias.</t>
  </si>
  <si>
    <t>El proyecto puede liberar pequeñas cantidades de SAO de forma indirecta o accidental. Ejemplo: mantenimiento de equipos con refrigerantes no regulados, disposición inadecuada de residuos.</t>
  </si>
  <si>
    <t>El proyecto implica uso o liberación directa de sustancias agotadoras de ozono (SAO), como CFCs, HCFCs o halones, en cantidades significativas. Ejemplo: instalación o desmantelamiento de sistemas de refrigeración antiguos, manejo de extintores con halones.</t>
  </si>
  <si>
    <t xml:space="preserve">Emisión de olores </t>
  </si>
  <si>
    <t>Olor puntual y de corta duración
La población más cercana se encuentra a más de 500 metros 
Se cuenta con medidas de mitigación de olores</t>
  </si>
  <si>
    <t>Olor ocasional 
La población más cercana se encuentra entre 100- 500 metros 
Se cuenta con medidas de mitigación pero no para todas las fuentes de olores</t>
  </si>
  <si>
    <t>Olor constante, recurrente durante meses 
La población más cercana se encuentra a menos de 100 metros 
No se cuenta con medidas de mitigación de olores</t>
  </si>
  <si>
    <t xml:space="preserve">Movimiento de tierra menor a 1000 m3
Terreno estable con medidas de protección adecuadas 
Área de intervención &lt;1 ha con cambios mínimos
</t>
  </si>
  <si>
    <t xml:space="preserve">Movimiento de tierra entre 1.000–10.000 m³
Área de intervención entre 1–5 ha con cambios parciales
Riesgo del terreno moderado con medidas parciales </t>
  </si>
  <si>
    <t>Movimiento de tierra mayor a 10.000 m³
Área de intervención &gt;5 ha con modificación significativa del relieve
Riesgo de deslizamientos, erosión severa o pérdida de soporte</t>
  </si>
  <si>
    <t>Proximidad a acuíferos o pozos mayor a 500 metros 
Actividades superficiales sin riesgo de infiltración
Baja permeabilidad (arcilloso, compacto)</t>
  </si>
  <si>
    <t>Proximidad a acuíferos o pozos entre 100 a 500 metros 
Actividades con riesgo moderado de infiltración
Permeabilidad media</t>
  </si>
  <si>
    <t>&lt;100 m de acuíferos, pozos o nacimientos
Uso de químicos, excavaciones profundas, manejo de residuos peligrosos
Alta permeabilidad (arenoso, fracturado)</t>
  </si>
  <si>
    <t xml:space="preserve">Obras alejadas de zonas de recarga de acuíferos </t>
  </si>
  <si>
    <t>Obras cercanas a zonas de recarga o acuíferos</t>
  </si>
  <si>
    <t>Obras en zona de recarga de acuíferos</t>
  </si>
  <si>
    <t xml:space="preserve">En zona de nacimientos, humedales o cauces activos
Baja o nula dependencia de las comunidades
Se tendrá un consumo aproximado menor a 20 m3. 
</t>
  </si>
  <si>
    <t xml:space="preserve">Cercano a cuerpos de agua superficiales
Dependencia de las comunidades moderada
Se tendrá un consumo aproximado entre 20 a 30  m3. </t>
  </si>
  <si>
    <t xml:space="preserve">Activiades alejadas de fuentes hídricas superficiales 
Alta dependencia de comunidades cercan
Se tendrá un consumo aproximado mayor a 30  m3. 
</t>
  </si>
  <si>
    <t>Alejado de cuerpos de agua
Sin intervención directa  de cauces, lechos o zonas de sedimentación</t>
  </si>
  <si>
    <t>En zona de influencia indirecta de cuerpos de agua
Intervención parcial o temporal directa de cauces, lechos o zonas de sedimentación</t>
  </si>
  <si>
    <t xml:space="preserve">Dentro o muy cerca de cuerpos de agua con dinámica activa
Modificación directa de cauces, lechos o zonas de sedimentación </t>
  </si>
  <si>
    <t>Actividades alejadas &gt;500 m de cuerpos de agua
Puntual y de corta duración</t>
  </si>
  <si>
    <t>Actividades cercanas  (100–500 m) a cuerpos de agua
Intermitente o por etapas específicas</t>
  </si>
  <si>
    <t>Actividades dentro o muy cerca (&lt;100 m) de cuerpos de agua
Prolongado y constante durante semanas o meses</t>
  </si>
  <si>
    <t xml:space="preserve">Actividades sin contacto directo con el agua marina
Alejado (&gt;500 m)
</t>
  </si>
  <si>
    <t>Actividades con riesgo moderado de contaminación
Cercano (100–500 m)</t>
  </si>
  <si>
    <t>Vertimientos directos, dragado, uso de químicos o combustibles
Dentro o muy cerca (&lt;100 m) del mar, estuario o zona costera</t>
  </si>
  <si>
    <t>Alejado de la costa (&gt;500 m)
Sin intervención directa en la morfología</t>
  </si>
  <si>
    <t>Cercano a la costa (100–500 m)
Intervención parcial o temporal</t>
  </si>
  <si>
    <t>Directamente sobre la línea de costa o en ecosistemas costeros frágiles
Modificación directa del relieve costero (rellenos, dragados, muros)</t>
  </si>
  <si>
    <t>Alejado de zonas de alta dinámica marina</t>
  </si>
  <si>
    <t>En zonas de influencia moderada de corrientes o mareas</t>
  </si>
  <si>
    <t>Directamente en zonas de alta dinámica marina (frente costero, estuarios, bocas de río)</t>
  </si>
  <si>
    <t>Presión moderada o temporal</t>
  </si>
  <si>
    <t>Intervención Pequeña (&lt;1 ha)
Actividades superficiales sin riesgo significativo
Suelo degradado o de baja sensibilidad ecológica
Áreas sin vegetación o uso industrial</t>
  </si>
  <si>
    <t xml:space="preserve">
Moderada (1–5 ha)
Actividades con riesgo moderado de contaminación o alteración física
Suelo moderadamente sensible
Áreas con vegetación secundaria o uso mixto</t>
  </si>
  <si>
    <t>Amplia (&gt;5 ha) con afectación directa al suelo
Vertimiento de sustancias peligrosas, excavaciones profundas, compactación severa
Suelo fértil, sensible o con funciones ecológicas importantes
Ecosistemas naturales o cultivos productivos</t>
  </si>
  <si>
    <t>Amplia (&gt;5 ha) con afectación directa al uso existente</t>
  </si>
  <si>
    <t>Presión moderada o temporal
Cambios parciales o temporales en las dinámicas sociales 
Duración del impacto: Temporal (meses)</t>
  </si>
  <si>
    <t xml:space="preserve">Alta presión sobre salud, educación, vivienda, agua, saneamiento
Cambios en empleo, seguridad, cultura o relaciones comunitarias
Duración del impacto: Permanente o de largo plazo (&gt;1 año)
</t>
  </si>
  <si>
    <t xml:space="preserve">Paisaje urbano o sin valor escénico relevante
Baja visibilidad </t>
  </si>
  <si>
    <t>Paisaje con valor local o moderado
Visibilidad parcial o desde zonas específicas</t>
  </si>
  <si>
    <t>Paisaje natural, patrimonial o turístico reconocido
Alta visibilidad desde puntos públicos o zonas sensibles</t>
  </si>
  <si>
    <t>Pequeña (&lt;1 ha)
Baja o nula dependencia</t>
  </si>
  <si>
    <t>Moderada (1–5 ha)
Dependencia moderada</t>
  </si>
  <si>
    <t>Amplia (&gt;5 ha) con afectación directa al uso existente
Alta dependencia económica o cultural</t>
  </si>
  <si>
    <t>El impacto es localizado y de baja intensidad. No afecta servicios esenciales ni genera molestias significativas. Ejemplo: ruido o polvo en zonas alejadas de la comunidad.</t>
  </si>
  <si>
    <t>El impacto afecta parcialmente la infraestructura o servicios, pero sin comprometer su funcionamiento general. Ejemplo: cierre temporal de vías secundarias, interrupciones breves en servicios.</t>
  </si>
  <si>
    <t>El impacto afecta significativamente la infraestructura o servicios esenciales (vías principales, hospitales, redes de agua/energía, escuelas, etc.). Puede generar interrupciones graves o desplazamientos.</t>
  </si>
  <si>
    <t>Impacto leve o indirecto. Ejemplo: molestias menores por ruido o tránsito que no afectan la operación económica de forma significativa.</t>
  </si>
  <si>
    <t>Afecta parcialmente actividades económicas, como reducción de clientela, acceso limitado o interrupciones temporales en la operación.</t>
  </si>
  <si>
    <t>Afecta directamente actividades económicas esenciales o de gran escala (comercio formal, industria, turismo, agricultura intensiva). Puede generar pérdida de ingresos significativa o cierre de negocios.</t>
  </si>
  <si>
    <t>Afectación leve o indirecta. No hay desplazamiento físico, pero puede haber incomodidades temporales o cambios menores en el entorno.</t>
  </si>
  <si>
    <t>Afecta a un número limitado de personas o familias. Hay afectación parcial de vivienda o medios de vida, pero con posibilidad de reubicación cercana o compensación.</t>
  </si>
  <si>
    <t>Afecta a múltiples familias o comunidades completas. Implica pérdida de vivienda, tierras, medios de vida o redes sociales. Puede generar conflictos sociales.</t>
  </si>
  <si>
    <t>Impacto leve o localizado. No hay afectación directa a especies ni a la calidad del agua. Ejemplo: presencia temporal de maquinaria cerca de cuerpos de agua sin intervención directa.</t>
  </si>
  <si>
    <t>Afecta parcialmente la fauna acuática. Puede alterar la calidad del agua o generar molestias temporales (ruido, turbidez), pero sin causar pérdida masiva de especies.</t>
  </si>
  <si>
    <t>Afecta significativamente la biodiversidad acuática. Puede causar mortalidad masiva, pérdida de hábitats, interrupción de ciclos reproductivos o migratorios. Ejemplo: vertimiento de contaminantes, modificación del cauce.</t>
  </si>
  <si>
    <t>Impacto leve o localizado. No hay intervención directa en el ecosistema acuático. Ejemplo: presencia cercana de maquinaria sin afectación física ni química al cuerpo de agua.</t>
  </si>
  <si>
    <t>Afectación parcial del ecosistema. Cambios en la cobertura vegetal ribereña, aumento de sedimentos, modificación leve del flujo hídrico. No hay pérdida total de hábitats ni especies clave.</t>
  </si>
  <si>
    <t>Afecta de forma significativa la estructura del ecosistema: pérdida de hábitats, fragmentación, disminución de biodiversidad, alteración de procesos ecológicos clave (como filtración, reproducción, migración). Puede implicar intervención directa en el cuerpo de agua.</t>
  </si>
  <si>
    <t>mpacto leve o localizado. Ejemplo: intervención en zonas ya modificadas o con baja sensibilidad ecológica. No hay pérdida de hábitats ni especies</t>
  </si>
  <si>
    <t>Afectación parcial del ecosistema. Ejemplo: remoción de vegetación secundaria, alteración de suelos sin pérdida de hábitats clave. No hay afectación directa a especies amenazadas.</t>
  </si>
  <si>
    <t>Afecta significativamente la cobertura vegetal, hábitats de especies terrestres, corredores ecológicos o zonas de recarga hídrica. Puede implicar pérdida de biodiversidad, fragmentación de hábitats o afectación a especies protegidas.</t>
  </si>
  <si>
    <t>Impacto leve o localizado. No hay afectación directa a la conectividad ecológica ni a elementos clave del paisaje. Ejemplo: obras en zonas urbanas o ya transformadas.</t>
  </si>
  <si>
    <t>Afectación parcial. Se modifica la estructura del paisaje en zonas no estratégicas, pero sin interrumpir completamente la conectividad ecológica. Ejemplo: intervención en áreas con vegetación secundaria o bordes de ecosistemas.</t>
  </si>
  <si>
    <t>Afecta significativamente la conectividad ecológica, fragmenta hábitats, interrumpe corredores biológicos o modifica áreas estratégicas como rondas hídricas, zonas de recarga hídrica o áreas protegidas. Puede comprometer la funcionalidad del paisaje.</t>
  </si>
  <si>
    <t>El beneficio es localizado o marginal. Ejemplo: mejora técnica en una subestación que no impacta directamente la estabilidad del suministro para usuarios finales.</t>
  </si>
  <si>
    <t>El beneficio es relevante pero limitado a una zona específica. Mejora la calidad del servicio en barrios o sectores puntuales, pero no transforma la red eléctrica regional.</t>
  </si>
  <si>
    <t>El proyecto mejora significativamente la estabilidad del suministro eléctrico en una región amplia, beneficiando a múltiples comunidades, zonas industriales o áreas críticas (hospitales, escuelas, etc.). Reduce cortes, mejora la confiabilidad y permite expansión futura.</t>
  </si>
  <si>
    <t>Las medidas de control de erosión son básicas o aplicadas en zonas de baja sensibilidad. El beneficio es localizado y de bajo impacto ambiental.</t>
  </si>
  <si>
    <t>Se aplican medidas de control en áreas moderadamente sensibles. El beneficio es evidente pero no transforma significativamente el entorno.</t>
  </si>
  <si>
    <t>El proyecto implementa medidas que controlan eficazmente la erosión en zonas críticas (pendientes pronunciadas, cuerpos de agua, suelos frágiles), protegiendo ecosistemas, infraestructura y comunidades. Reduce significativamente la pérdida de suelo y sedimentación.</t>
  </si>
  <si>
    <t>Protege infraestructura menor o localizada. Ejemplo: obras que evitan daños puntuales en zonas de baja sensibilidad o valor económico.</t>
  </si>
  <si>
    <t>Protege infraestructura de importancia moderada (vías secundarias, edificaciones no esenciales, redes locales). El beneficio es relevante pero no estratégico.</t>
  </si>
  <si>
    <t>Protege infraestructura crítica o de alto valor (vías principales, hospitales, redes eléctricas, acueductos, zonas urbanas densas). Reduce significativamente el riesgo de daños por eventos naturales o antrópicos.</t>
  </si>
  <si>
    <t>Riesgo leve o indirecto. Ejemplo: incomodidades temporales sin afectación significativa a la integridad física o emocional de las personas.</t>
  </si>
  <si>
    <t>Riesgo moderado. Ejemplo: molestias por ruido, polvo, vibraciones o cierre de vías que afectan la calidad de vida pero no comprometen directamente la salud.</t>
  </si>
  <si>
    <t>Riesgo significativo para la vida o salud de las personas. Ejemplo: accidentes por maquinaria, exposición a contaminantes, afectación a grupos vulnerables (niños, adultos mayores). Puede generar conflictos sociales o denuncias.</t>
  </si>
  <si>
    <t>Impacto leve o localizado. No hay afectación directa a colonias ni a zonas de alimentación. Ejemplo: obras alejadas de hábitats de apifauna o con medidas de control ambiental.</t>
  </si>
  <si>
    <t>Afectación parcial. Se altera el entorno cercano a las colonias o zonas de alimentación, pero sin pérdida directa de poblaciones. Ejemplo: reducción de cobertura vegetal con flores, aumento de tránsito o ruido</t>
  </si>
  <si>
    <t>Afecta significativamente colonias de abejas o hábitats de polinizadores. Puede implicar pérdida de biodiversidad, disminución de servicios ecosistémicos (polinización), o exposición a contaminantes (pesticidas, polvo, ruido).</t>
  </si>
  <si>
    <t xml:space="preserve">Zona plana o con pendientes suaves (&lt;15%), suelos estables, sin antecedentes.
</t>
  </si>
  <si>
    <t>Zona con pendientes moderadas (15–30%), suelos parcialmente estables, lluvias estacionales.</t>
  </si>
  <si>
    <t xml:space="preserve">Zona con antecedentes de movimientos en masa, suelos inestables, pendientes pronunciadas (&gt;30%), alta pluviosidad. 
</t>
  </si>
  <si>
    <t>Alteración de la avifauna</t>
  </si>
  <si>
    <t>Zona urbana o intervenida, sin hábitats relevantes para avifauna.</t>
  </si>
  <si>
    <t>Zona con vegetación secundaria o áreas rurales con presencia moderada de aves comunes.</t>
  </si>
  <si>
    <t>Zona con alta biodiversidad de aves, presencia de especies migratorias, endémicas o en peligro. Áreas protegidas, humedales, bosques nativos.</t>
  </si>
  <si>
    <t xml:space="preserve">Alteración de la calidad del suelo </t>
  </si>
  <si>
    <t>Actividades menores o bien controladas, con materiales no contaminantes y manejo adecuado del suelo.</t>
  </si>
  <si>
    <t>Movimiento de tierras moderado, almacenamiento temporal de materiales sin impermeabilización, tránsito frecuente de maquinaria.</t>
  </si>
  <si>
    <t xml:space="preserve">Uso de sustancias peligrosas (aceites, combustibles, cemento, pinturas), disposición inadecuada de residuos, excavaciones profundas sin manejo de suelos.
</t>
  </si>
  <si>
    <t xml:space="preserve">Quema /incendio de cobertura vegetal </t>
  </si>
  <si>
    <t>Quema controlada  en zona urbana o de uso industrial.
 Impacto localizado y reversible.</t>
  </si>
  <si>
    <t>Quema de vegetación secundaria en zona rural con pendiente moderada.
Afectación parcial de vegetación secundaria o zonas ya intervenidas. Emisiones y pérdida de hábitat moderadas.</t>
  </si>
  <si>
    <t>Incendio en zona de bosque nativo con suelos fértiles y pendiente &gt;30%
Afecta ecosistemas sensibles, genera pérdida de biodiversidad, emisiones contaminantes (CO₂, partículas), y deterioro del suelo. Puede implicar afectación a comunidades cercanas.</t>
  </si>
  <si>
    <t>Plantación de especies ornamentales o no nativas en zonas urbanas o intervenidas.
Reducida (&lt;0.1 ha), sin conectividad ni valor ecológico relevante.
Mejora estética o funcional sin aporte ecológico significativo.</t>
  </si>
  <si>
    <t>Revegetación con especies adaptadas o mixtas, en zonas de valor ecológico moderado.
Moderada (0.1 a 1 ha), con beneficios localizados
Mejora parcial de condiciones ecológicas.</t>
  </si>
  <si>
    <t>Restauración de vegetación nativa, estratégica o ecosistemas sensibles
Amplia (&gt;1 ha), con conectividad ecológica.
Mejora de hábitats, control de erosión, recarga hídrica, refugio de fauna.</t>
  </si>
  <si>
    <t>Bajo impacto, sin relevancia social o ambiental.</t>
  </si>
  <si>
    <t>Mejora funcional o estética.</t>
  </si>
  <si>
    <t>Mejora del entorno urbano/rural, valor cultural o turístico.</t>
  </si>
  <si>
    <t>VERSIÓN: 2
Fecha: 30/06/2025</t>
  </si>
  <si>
    <t>ACTIVIDADES A REALIZAR
(Hace referencia a cada una de las etapas a desarrollar durante el proceso o servicio que se ejecutará en ISA ENERGIA)</t>
  </si>
  <si>
    <t xml:space="preserve">_ En caso de hallazgo arqueológico el contratista debe suspender las actividades y dar aviso inmediato a ISA ENERGIA.
</t>
  </si>
  <si>
    <t xml:space="preserve">_ En caso de hallazgo arqueológico el contratista debe suspender las actividades y dar aviso inmediato a ISA ENERGIA.
 </t>
  </si>
  <si>
    <t>_Obtener los permisos para utilizar accesos comunitarios y privados, vías (manejo de trafico), áreas de préstamo, ocupación de espacio público, escombreras y patios de materiales. Diligenciar el Formato Autorización de Propietarios.
_Cuando requiera utilizar un acceso, vías comunitarias o privadas, el Contratista debe hacer actas con registro fotográfico, de la verificación inicial y final del estado del sitio que deben ser firmadas por el propietario o representante de la comunidad, por el Contratista e ISA ENERGIA o a quien este designe. Diligenciar los Formatos Actas de verificación inicial y final de accesos.
_Restaurar los accesos comunitarios o privados usados para ingresar a las áreas de trabajo.
_Obtener el permiso de la autoridad vial cuando se usen vías estatales para la ejecución de trabajos y aplicar el plan de seguridad vial o de control de tráfico y el manual de señalización vial del Ministerio del Transporte.</t>
  </si>
  <si>
    <t>_Obtener los permisos para utilizar accesos comunitarios y privados, vías (manejo de trafico), áreas de préstamo, ocupación de espacio público, escombreras y patios de materiales. Diligenciar el Formato Autorización de Propietarios.
_Cuando requiera utilizar un acceso, vías comunitarias o privadas, el Contratista debe hacer actas con registro fotográfico, de la verificación inicial y final del estado del sitio que deben ser firmadas por el propietario o representante de la comunidad, por el Contratista e ISA ENERGIA o a quien este designe. Diligenciar los Formatos Actas de verificación inicial y final de accesos.
_Obtener el permiso de la autoridad vial cuando se usen vías estatales para la ejecución de trabajos y aplicar el plan de seguridad vial o de control de tráfico y el manual de señalización vial del Ministerio del Transporte.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</si>
</sst>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rgb="FFFFFFFF"/>
      <name val="Calibri"/>
      <family val="2"/>
    </font>
    <font>
      <i/>
      <sz val="11"/>
      <name val="Calibri"/>
      <family val="2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123">
    <xf numFmtId="0" fontId="0" fillId="0" borderId="0" xfId="0"/>
    <xf numFmtId="0" fontId="6" fillId="3" borderId="1" xfId="1" applyFont="1" applyFill="1" applyBorder="1" applyAlignment="1">
      <alignment vertical="center"/>
    </xf>
    <xf numFmtId="0" fontId="6" fillId="3" borderId="9" xfId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5" fillId="0" borderId="0" xfId="3"/>
    <xf numFmtId="0" fontId="12" fillId="5" borderId="9" xfId="3" applyFont="1" applyFill="1" applyBorder="1" applyAlignment="1">
      <alignment horizontal="center" vertical="center"/>
    </xf>
    <xf numFmtId="0" fontId="12" fillId="5" borderId="11" xfId="3" applyFont="1" applyFill="1" applyBorder="1" applyAlignment="1">
      <alignment horizontal="center" vertical="center" wrapText="1"/>
    </xf>
    <xf numFmtId="0" fontId="5" fillId="0" borderId="0" xfId="3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5" fillId="0" borderId="0" xfId="3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14" fillId="0" borderId="10" xfId="0" applyFont="1" applyBorder="1"/>
    <xf numFmtId="0" fontId="5" fillId="0" borderId="10" xfId="3" applyBorder="1" applyAlignment="1">
      <alignment vertical="center" wrapText="1"/>
    </xf>
    <xf numFmtId="0" fontId="17" fillId="0" borderId="10" xfId="0" applyFont="1" applyBorder="1" applyAlignment="1">
      <alignment horizontal="center"/>
    </xf>
    <xf numFmtId="0" fontId="17" fillId="0" borderId="0" xfId="0" applyFont="1"/>
    <xf numFmtId="0" fontId="1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/>
    </xf>
    <xf numFmtId="0" fontId="18" fillId="0" borderId="19" xfId="0" applyFont="1" applyBorder="1" applyAlignment="1">
      <alignment horizontal="left" vertical="top" wrapText="1"/>
    </xf>
    <xf numFmtId="14" fontId="18" fillId="0" borderId="19" xfId="0" applyNumberFormat="1" applyFont="1" applyBorder="1" applyAlignment="1">
      <alignment horizontal="center" vertical="top" wrapText="1"/>
    </xf>
    <xf numFmtId="0" fontId="17" fillId="0" borderId="19" xfId="0" applyFont="1" applyBorder="1" applyAlignment="1">
      <alignment horizontal="left" vertical="top"/>
    </xf>
    <xf numFmtId="0" fontId="18" fillId="6" borderId="12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9" fillId="2" borderId="10" xfId="0" applyFont="1" applyFill="1" applyBorder="1" applyAlignment="1">
      <alignment horizontal="left" vertical="top" wrapText="1"/>
    </xf>
    <xf numFmtId="0" fontId="19" fillId="0" borderId="0" xfId="0" applyFont="1"/>
    <xf numFmtId="0" fontId="17" fillId="0" borderId="20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17" fillId="0" borderId="10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1" xfId="0" applyBorder="1"/>
    <xf numFmtId="0" fontId="8" fillId="0" borderId="23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3" borderId="1" xfId="3" applyFont="1" applyFill="1" applyBorder="1" applyAlignment="1">
      <alignment vertical="center"/>
    </xf>
    <xf numFmtId="0" fontId="8" fillId="3" borderId="9" xfId="3" applyFont="1" applyFill="1" applyBorder="1" applyAlignment="1">
      <alignment vertical="center"/>
    </xf>
    <xf numFmtId="0" fontId="8" fillId="3" borderId="4" xfId="3" applyFont="1" applyFill="1" applyBorder="1" applyAlignment="1">
      <alignment vertical="top"/>
    </xf>
    <xf numFmtId="0" fontId="22" fillId="3" borderId="28" xfId="3" applyFont="1" applyFill="1" applyBorder="1" applyAlignment="1">
      <alignment horizontal="center" vertical="top" wrapText="1"/>
    </xf>
    <xf numFmtId="0" fontId="22" fillId="3" borderId="29" xfId="3" applyFont="1" applyFill="1" applyBorder="1" applyAlignment="1">
      <alignment horizontal="center" vertical="top" wrapText="1"/>
    </xf>
    <xf numFmtId="0" fontId="22" fillId="3" borderId="30" xfId="3" applyFont="1" applyFill="1" applyBorder="1" applyAlignment="1">
      <alignment horizontal="center" vertical="top" wrapText="1"/>
    </xf>
    <xf numFmtId="0" fontId="5" fillId="0" borderId="31" xfId="3" applyBorder="1" applyAlignment="1">
      <alignment horizontal="center" wrapText="1"/>
    </xf>
    <xf numFmtId="0" fontId="5" fillId="0" borderId="12" xfId="3" applyBorder="1" applyAlignment="1">
      <alignment horizontal="justify" vertical="top" wrapText="1"/>
    </xf>
    <xf numFmtId="0" fontId="5" fillId="0" borderId="32" xfId="3" applyBorder="1" applyAlignment="1">
      <alignment horizontal="justify" vertical="top" wrapText="1"/>
    </xf>
    <xf numFmtId="0" fontId="5" fillId="0" borderId="9" xfId="3" applyBorder="1" applyAlignment="1">
      <alignment horizontal="center" wrapText="1"/>
    </xf>
    <xf numFmtId="0" fontId="5" fillId="0" borderId="10" xfId="3" applyBorder="1" applyAlignment="1">
      <alignment horizontal="justify" vertical="top" wrapText="1"/>
    </xf>
    <xf numFmtId="0" fontId="5" fillId="0" borderId="11" xfId="3" applyBorder="1" applyAlignment="1">
      <alignment horizontal="justify" vertical="top" wrapText="1"/>
    </xf>
    <xf numFmtId="0" fontId="5" fillId="0" borderId="4" xfId="3" applyBorder="1" applyAlignment="1">
      <alignment horizontal="center" wrapText="1"/>
    </xf>
    <xf numFmtId="0" fontId="5" fillId="0" borderId="5" xfId="3" applyBorder="1" applyAlignment="1">
      <alignment horizontal="justify" vertical="top" wrapText="1"/>
    </xf>
    <xf numFmtId="0" fontId="5" fillId="0" borderId="6" xfId="3" applyBorder="1" applyAlignment="1">
      <alignment horizontal="justify" vertical="top" wrapText="1"/>
    </xf>
    <xf numFmtId="0" fontId="6" fillId="0" borderId="10" xfId="3" applyFont="1" applyBorder="1"/>
    <xf numFmtId="0" fontId="10" fillId="3" borderId="33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0" fillId="3" borderId="34" xfId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top" wrapText="1"/>
    </xf>
    <xf numFmtId="0" fontId="24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2" borderId="10" xfId="2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5" fillId="2" borderId="10" xfId="2" applyFont="1" applyFill="1" applyBorder="1" applyAlignment="1">
      <alignment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4" fillId="0" borderId="10" xfId="0" applyFont="1" applyBorder="1" applyAlignment="1">
      <alignment wrapText="1"/>
    </xf>
    <xf numFmtId="0" fontId="24" fillId="0" borderId="10" xfId="0" applyFont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0" fontId="24" fillId="0" borderId="12" xfId="0" applyFont="1" applyBorder="1" applyAlignment="1">
      <alignment wrapText="1"/>
    </xf>
    <xf numFmtId="0" fontId="26" fillId="3" borderId="2" xfId="1" applyFont="1" applyFill="1" applyBorder="1" applyAlignment="1">
      <alignment horizontal="center" vertical="center" wrapText="1"/>
    </xf>
    <xf numFmtId="0" fontId="11" fillId="4" borderId="13" xfId="3" applyFont="1" applyFill="1" applyBorder="1" applyAlignment="1">
      <alignment horizontal="center" vertical="center" wrapText="1"/>
    </xf>
    <xf numFmtId="0" fontId="11" fillId="4" borderId="14" xfId="3" applyFont="1" applyFill="1" applyBorder="1" applyAlignment="1">
      <alignment horizontal="center" vertical="center"/>
    </xf>
    <xf numFmtId="0" fontId="11" fillId="4" borderId="15" xfId="3" applyFont="1" applyFill="1" applyBorder="1" applyAlignment="1">
      <alignment horizontal="center" vertical="center"/>
    </xf>
    <xf numFmtId="15" fontId="5" fillId="0" borderId="12" xfId="3" applyNumberFormat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5" fillId="0" borderId="27" xfId="3" applyBorder="1" applyAlignment="1">
      <alignment horizontal="center"/>
    </xf>
    <xf numFmtId="0" fontId="5" fillId="0" borderId="10" xfId="3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 wrapText="1"/>
    </xf>
    <xf numFmtId="0" fontId="8" fillId="0" borderId="24" xfId="3" applyFont="1" applyBorder="1" applyAlignment="1">
      <alignment horizontal="center" vertical="center" wrapText="1"/>
    </xf>
    <xf numFmtId="0" fontId="8" fillId="0" borderId="26" xfId="3" applyFont="1" applyBorder="1" applyAlignment="1">
      <alignment horizontal="center" vertical="center" wrapText="1"/>
    </xf>
    <xf numFmtId="0" fontId="21" fillId="2" borderId="0" xfId="3" applyFont="1" applyFill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94CAFC25-0190-41D6-A591-12536ECECCA8}"/>
    <cellStyle name="Normal 3" xfId="1" xr:uid="{A3888B16-F68C-46E2-A367-D5148F57EAF5}"/>
    <cellStyle name="Normal 4" xfId="3" xr:uid="{0B807930-6BDD-405F-B512-E1B5FF41786F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DocumentacionProcesos\GestionAdministrativa\DesarrollarTH\Documentaci&#243;nt&#233;cnicaSO\PFRInstalaciones\Actualizaci&#243;n%20PFR%20BANAD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anet/DocumentacionProcesos/GestionAdministrativa/DesarrollarTH/Documentaci&#243;nt&#233;cnicaSO/PFRInstalaciones/PFRInstalaciones_Noroccidente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SA\EVALUACIONES%20RIESGO%20PSICOSOCIAL%202011\RiesgosPsicosocial_V08h_ISA_2_2.xl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 PROC-ACT-LABOR"/>
      <sheetName val="Catálogo FR"/>
      <sheetName val="GRUPO OCUP"/>
      <sheetName val="Formato_Matriz_PFR"/>
      <sheetName val="Instructivo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RDetalle"/>
      <sheetName val="Lista"/>
      <sheetName val="PFRInstalaciones_Noroccidente_V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ajes"/>
      <sheetName val="DatosRPS"/>
      <sheetName val="PsicIn"/>
      <sheetName val="ResTOT"/>
      <sheetName val="ResTOT2"/>
      <sheetName val="TD_DomDim"/>
      <sheetName val="DatGen"/>
      <sheetName val="ForA"/>
      <sheetName val="ForB"/>
      <sheetName val="ForEx"/>
      <sheetName val="ForEstr"/>
      <sheetName val="BDRDG"/>
      <sheetName val="BDRtasA"/>
      <sheetName val="BDRtasB"/>
      <sheetName val="BDRtasEx"/>
      <sheetName val="BDRtasEstr"/>
      <sheetName val="RiesgosPsicosocial_V08h_ISA_2_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FBBA-DFA9-45BA-BDD0-2D1A1F538B6B}">
  <dimension ref="A1:C51"/>
  <sheetViews>
    <sheetView showGridLines="0" zoomScaleNormal="100" workbookViewId="0">
      <selection activeCell="A4" sqref="A4"/>
    </sheetView>
  </sheetViews>
  <sheetFormatPr baseColWidth="10" defaultColWidth="11.453125" defaultRowHeight="12.5" x14ac:dyDescent="0.35"/>
  <cols>
    <col min="1" max="2" width="58" style="12" customWidth="1"/>
    <col min="3" max="3" width="40.54296875" style="12" customWidth="1"/>
    <col min="4" max="16384" width="11.453125" style="12"/>
  </cols>
  <sheetData>
    <row r="1" spans="1:3" s="6" customFormat="1" ht="59.15" customHeight="1" thickBot="1" x14ac:dyDescent="0.3">
      <c r="A1" s="81" t="s">
        <v>0</v>
      </c>
      <c r="B1" s="82"/>
      <c r="C1" s="83"/>
    </row>
    <row r="2" spans="1:3" s="6" customFormat="1" ht="43.5" customHeight="1" x14ac:dyDescent="0.25">
      <c r="A2" s="84" t="s">
        <v>1</v>
      </c>
      <c r="B2" s="84"/>
      <c r="C2" s="84"/>
    </row>
    <row r="3" spans="1:3" s="9" customFormat="1" ht="14.5" x14ac:dyDescent="0.35">
      <c r="A3" s="7" t="s">
        <v>2</v>
      </c>
      <c r="B3" s="8" t="s">
        <v>3</v>
      </c>
      <c r="C3" s="8" t="s">
        <v>4</v>
      </c>
    </row>
    <row r="4" spans="1:3" ht="58" x14ac:dyDescent="0.35">
      <c r="A4" s="10" t="s">
        <v>5</v>
      </c>
      <c r="B4" s="11" t="s">
        <v>6</v>
      </c>
      <c r="C4" s="11"/>
    </row>
    <row r="5" spans="1:3" ht="58" x14ac:dyDescent="0.35">
      <c r="A5" s="13" t="s">
        <v>7</v>
      </c>
      <c r="B5" s="13" t="s">
        <v>8</v>
      </c>
      <c r="C5" s="13" t="s">
        <v>9</v>
      </c>
    </row>
    <row r="6" spans="1:3" ht="72.5" x14ac:dyDescent="0.35">
      <c r="A6" s="13" t="s">
        <v>10</v>
      </c>
      <c r="B6" s="14" t="s">
        <v>11</v>
      </c>
      <c r="C6" s="13" t="s">
        <v>12</v>
      </c>
    </row>
    <row r="7" spans="1:3" ht="87" x14ac:dyDescent="0.35">
      <c r="A7" s="13" t="s">
        <v>13</v>
      </c>
      <c r="B7" s="13" t="s">
        <v>14</v>
      </c>
      <c r="C7" s="13" t="s">
        <v>15</v>
      </c>
    </row>
    <row r="8" spans="1:3" ht="43.5" x14ac:dyDescent="0.35">
      <c r="A8" s="13" t="s">
        <v>16</v>
      </c>
      <c r="B8" s="14" t="s">
        <v>17</v>
      </c>
      <c r="C8" s="13" t="s">
        <v>18</v>
      </c>
    </row>
    <row r="9" spans="1:3" ht="43.5" x14ac:dyDescent="0.35">
      <c r="A9" s="13" t="s">
        <v>19</v>
      </c>
      <c r="B9" s="14" t="s">
        <v>20</v>
      </c>
      <c r="C9" s="13" t="s">
        <v>21</v>
      </c>
    </row>
    <row r="10" spans="1:3" ht="72.5" x14ac:dyDescent="0.35">
      <c r="A10" s="13" t="s">
        <v>22</v>
      </c>
      <c r="B10" s="14" t="s">
        <v>23</v>
      </c>
      <c r="C10" s="13" t="s">
        <v>24</v>
      </c>
    </row>
    <row r="11" spans="1:3" ht="58" x14ac:dyDescent="0.35">
      <c r="A11" s="13" t="s">
        <v>25</v>
      </c>
      <c r="B11" s="14" t="s">
        <v>26</v>
      </c>
      <c r="C11" s="13" t="s">
        <v>27</v>
      </c>
    </row>
    <row r="12" spans="1:3" ht="29" x14ac:dyDescent="0.35">
      <c r="A12" s="13" t="s">
        <v>28</v>
      </c>
      <c r="B12" s="14" t="s">
        <v>29</v>
      </c>
      <c r="C12" s="13" t="s">
        <v>30</v>
      </c>
    </row>
    <row r="13" spans="1:3" ht="58" x14ac:dyDescent="0.35">
      <c r="A13" s="13" t="s">
        <v>31</v>
      </c>
      <c r="B13" s="14" t="s">
        <v>32</v>
      </c>
      <c r="C13" s="13" t="s">
        <v>33</v>
      </c>
    </row>
    <row r="14" spans="1:3" ht="72.5" x14ac:dyDescent="0.35">
      <c r="A14" s="13" t="s">
        <v>34</v>
      </c>
      <c r="B14" s="13" t="s">
        <v>35</v>
      </c>
      <c r="C14" s="13" t="s">
        <v>36</v>
      </c>
    </row>
    <row r="15" spans="1:3" ht="72.5" x14ac:dyDescent="0.35">
      <c r="A15" s="13" t="s">
        <v>37</v>
      </c>
      <c r="B15" s="13" t="s">
        <v>38</v>
      </c>
      <c r="C15" s="13" t="s">
        <v>39</v>
      </c>
    </row>
    <row r="16" spans="1:3" ht="58" x14ac:dyDescent="0.35">
      <c r="A16" s="13" t="s">
        <v>40</v>
      </c>
      <c r="B16" s="13" t="s">
        <v>41</v>
      </c>
      <c r="C16" s="13" t="s">
        <v>42</v>
      </c>
    </row>
    <row r="17" spans="1:3" ht="87" x14ac:dyDescent="0.35">
      <c r="A17" s="13" t="s">
        <v>43</v>
      </c>
      <c r="B17" s="13" t="s">
        <v>44</v>
      </c>
      <c r="C17" s="13" t="s">
        <v>45</v>
      </c>
    </row>
    <row r="18" spans="1:3" ht="43.5" x14ac:dyDescent="0.35">
      <c r="A18" s="13" t="s">
        <v>46</v>
      </c>
      <c r="B18" s="14" t="s">
        <v>47</v>
      </c>
      <c r="C18" s="13" t="s">
        <v>48</v>
      </c>
    </row>
    <row r="19" spans="1:3" ht="58" x14ac:dyDescent="0.35">
      <c r="A19" s="13" t="s">
        <v>49</v>
      </c>
      <c r="B19" s="14" t="s">
        <v>50</v>
      </c>
      <c r="C19" s="13" t="s">
        <v>51</v>
      </c>
    </row>
    <row r="20" spans="1:3" ht="43.5" x14ac:dyDescent="0.35">
      <c r="A20" s="13" t="s">
        <v>52</v>
      </c>
      <c r="B20" s="14" t="s">
        <v>53</v>
      </c>
      <c r="C20" s="13" t="s">
        <v>54</v>
      </c>
    </row>
    <row r="21" spans="1:3" ht="43.5" x14ac:dyDescent="0.35">
      <c r="A21" s="13" t="s">
        <v>55</v>
      </c>
      <c r="B21" s="14" t="s">
        <v>56</v>
      </c>
      <c r="C21" s="13" t="s">
        <v>57</v>
      </c>
    </row>
    <row r="22" spans="1:3" ht="58" x14ac:dyDescent="0.35">
      <c r="A22" s="13" t="s">
        <v>58</v>
      </c>
      <c r="B22" s="14" t="s">
        <v>59</v>
      </c>
      <c r="C22" s="13" t="s">
        <v>60</v>
      </c>
    </row>
    <row r="23" spans="1:3" ht="43.5" x14ac:dyDescent="0.35">
      <c r="A23" s="13" t="s">
        <v>61</v>
      </c>
      <c r="B23" s="14" t="s">
        <v>62</v>
      </c>
      <c r="C23" s="13" t="s">
        <v>63</v>
      </c>
    </row>
    <row r="24" spans="1:3" ht="87" x14ac:dyDescent="0.35">
      <c r="A24" s="13" t="s">
        <v>64</v>
      </c>
      <c r="B24" s="14" t="s">
        <v>65</v>
      </c>
      <c r="C24" s="13" t="s">
        <v>66</v>
      </c>
    </row>
    <row r="25" spans="1:3" ht="43.5" x14ac:dyDescent="0.35">
      <c r="A25" s="13" t="s">
        <v>67</v>
      </c>
      <c r="B25" s="14" t="s">
        <v>68</v>
      </c>
      <c r="C25" s="13" t="s">
        <v>69</v>
      </c>
    </row>
    <row r="26" spans="1:3" ht="43.5" x14ac:dyDescent="0.35">
      <c r="A26" s="13" t="s">
        <v>70</v>
      </c>
      <c r="B26" s="14" t="s">
        <v>71</v>
      </c>
      <c r="C26" s="13" t="s">
        <v>72</v>
      </c>
    </row>
    <row r="27" spans="1:3" ht="145" x14ac:dyDescent="0.35">
      <c r="A27" s="13" t="s">
        <v>73</v>
      </c>
      <c r="B27" s="14" t="s">
        <v>74</v>
      </c>
      <c r="C27" s="13" t="s">
        <v>75</v>
      </c>
    </row>
    <row r="28" spans="1:3" ht="87" x14ac:dyDescent="0.35">
      <c r="A28" s="13" t="s">
        <v>76</v>
      </c>
      <c r="B28" s="14" t="s">
        <v>77</v>
      </c>
      <c r="C28" s="13" t="s">
        <v>78</v>
      </c>
    </row>
    <row r="29" spans="1:3" ht="188.5" x14ac:dyDescent="0.35">
      <c r="A29" s="13" t="s">
        <v>79</v>
      </c>
      <c r="B29" s="13" t="s">
        <v>80</v>
      </c>
      <c r="C29" s="13" t="s">
        <v>81</v>
      </c>
    </row>
    <row r="30" spans="1:3" ht="246.5" x14ac:dyDescent="0.35">
      <c r="A30" s="13" t="s">
        <v>82</v>
      </c>
      <c r="B30" s="13" t="s">
        <v>83</v>
      </c>
      <c r="C30" s="13" t="s">
        <v>84</v>
      </c>
    </row>
    <row r="31" spans="1:3" ht="58" x14ac:dyDescent="0.35">
      <c r="A31" s="13" t="s">
        <v>85</v>
      </c>
      <c r="B31" s="14" t="s">
        <v>86</v>
      </c>
      <c r="C31" s="13" t="s">
        <v>87</v>
      </c>
    </row>
    <row r="32" spans="1:3" ht="116" x14ac:dyDescent="0.35">
      <c r="A32" s="13" t="s">
        <v>88</v>
      </c>
      <c r="B32" s="14" t="s">
        <v>89</v>
      </c>
      <c r="C32" s="13" t="s">
        <v>90</v>
      </c>
    </row>
    <row r="33" spans="1:3" ht="101.5" x14ac:dyDescent="0.35">
      <c r="A33" s="13" t="s">
        <v>91</v>
      </c>
      <c r="B33" s="14" t="s">
        <v>92</v>
      </c>
      <c r="C33" s="13" t="s">
        <v>93</v>
      </c>
    </row>
    <row r="34" spans="1:3" ht="101.5" x14ac:dyDescent="0.35">
      <c r="A34" s="13" t="s">
        <v>94</v>
      </c>
      <c r="B34" s="14" t="s">
        <v>95</v>
      </c>
      <c r="C34" s="13" t="s">
        <v>96</v>
      </c>
    </row>
    <row r="35" spans="1:3" ht="87" x14ac:dyDescent="0.35">
      <c r="A35" s="13" t="s">
        <v>97</v>
      </c>
      <c r="B35" s="14" t="s">
        <v>98</v>
      </c>
      <c r="C35" s="13" t="s">
        <v>99</v>
      </c>
    </row>
    <row r="36" spans="1:3" ht="87" x14ac:dyDescent="0.35">
      <c r="A36" s="13" t="s">
        <v>100</v>
      </c>
      <c r="B36" s="14" t="s">
        <v>101</v>
      </c>
      <c r="C36" s="13" t="s">
        <v>102</v>
      </c>
    </row>
    <row r="37" spans="1:3" ht="116" x14ac:dyDescent="0.35">
      <c r="A37" s="13" t="s">
        <v>103</v>
      </c>
      <c r="B37" s="14" t="s">
        <v>104</v>
      </c>
      <c r="C37" s="13" t="s">
        <v>105</v>
      </c>
    </row>
    <row r="38" spans="1:3" ht="14.5" x14ac:dyDescent="0.35">
      <c r="A38" s="13" t="s">
        <v>106</v>
      </c>
      <c r="B38" s="14" t="s">
        <v>107</v>
      </c>
      <c r="C38" s="14"/>
    </row>
    <row r="39" spans="1:3" ht="72.5" x14ac:dyDescent="0.35">
      <c r="A39" s="13" t="s">
        <v>108</v>
      </c>
      <c r="B39" s="14" t="s">
        <v>109</v>
      </c>
      <c r="C39" s="13" t="s">
        <v>110</v>
      </c>
    </row>
    <row r="40" spans="1:3" ht="159.5" x14ac:dyDescent="0.35">
      <c r="A40" s="13" t="s">
        <v>111</v>
      </c>
      <c r="B40" s="15" t="s">
        <v>112</v>
      </c>
      <c r="C40" s="13" t="s">
        <v>113</v>
      </c>
    </row>
    <row r="41" spans="1:3" ht="159.5" x14ac:dyDescent="0.35">
      <c r="A41" s="13" t="s">
        <v>114</v>
      </c>
      <c r="B41" s="14" t="s">
        <v>115</v>
      </c>
      <c r="C41" s="13" t="s">
        <v>116</v>
      </c>
    </row>
    <row r="42" spans="1:3" ht="29" x14ac:dyDescent="0.35">
      <c r="A42" s="13" t="s">
        <v>117</v>
      </c>
      <c r="B42" s="14" t="s">
        <v>118</v>
      </c>
      <c r="C42" s="13" t="s">
        <v>119</v>
      </c>
    </row>
    <row r="43" spans="1:3" ht="14.5" x14ac:dyDescent="0.35">
      <c r="A43" s="13" t="s">
        <v>120</v>
      </c>
      <c r="B43" s="14" t="s">
        <v>121</v>
      </c>
    </row>
    <row r="44" spans="1:3" ht="14.5" x14ac:dyDescent="0.35">
      <c r="A44" s="13" t="s">
        <v>122</v>
      </c>
      <c r="B44" s="14" t="s">
        <v>123</v>
      </c>
      <c r="C44" s="16"/>
    </row>
    <row r="45" spans="1:3" ht="14.5" x14ac:dyDescent="0.35">
      <c r="A45" s="13" t="s">
        <v>124</v>
      </c>
      <c r="B45" s="16" t="s">
        <v>125</v>
      </c>
      <c r="C45" s="16"/>
    </row>
    <row r="46" spans="1:3" ht="14.5" x14ac:dyDescent="0.35">
      <c r="A46" s="13" t="s">
        <v>126</v>
      </c>
      <c r="B46" s="14" t="s">
        <v>127</v>
      </c>
      <c r="C46" s="16"/>
    </row>
    <row r="47" spans="1:3" x14ac:dyDescent="0.35">
      <c r="A47" s="16" t="s">
        <v>128</v>
      </c>
      <c r="B47" s="16"/>
      <c r="C47" s="16"/>
    </row>
    <row r="48" spans="1:3" x14ac:dyDescent="0.35">
      <c r="A48" s="16" t="s">
        <v>129</v>
      </c>
      <c r="B48" s="16"/>
      <c r="C48" s="16"/>
    </row>
    <row r="49" spans="1:3" x14ac:dyDescent="0.35">
      <c r="A49" s="16" t="s">
        <v>130</v>
      </c>
      <c r="B49" s="16"/>
      <c r="C49" s="16"/>
    </row>
    <row r="50" spans="1:3" x14ac:dyDescent="0.35">
      <c r="A50" s="16" t="s">
        <v>131</v>
      </c>
    </row>
    <row r="51" spans="1:3" x14ac:dyDescent="0.35">
      <c r="A51" s="16" t="s">
        <v>132</v>
      </c>
    </row>
  </sheetData>
  <mergeCells count="2">
    <mergeCell ref="A1:C1"/>
    <mergeCell ref="A2:C2"/>
  </mergeCells>
  <pageMargins left="0.78740157480314965" right="0.78740157480314965" top="0.98425196850393704" bottom="0.98425196850393704" header="0" footer="0"/>
  <pageSetup scale="74" fitToHeight="3" orientation="portrait" horizont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D77F-9127-4501-8092-0F617DE1AC40}">
  <sheetPr>
    <pageSetUpPr fitToPage="1"/>
  </sheetPr>
  <dimension ref="A1:D32"/>
  <sheetViews>
    <sheetView showGridLines="0" zoomScale="120" zoomScaleNormal="120" zoomScaleSheetLayoutView="100" workbookViewId="0">
      <selection activeCell="A10" sqref="A10"/>
    </sheetView>
  </sheetViews>
  <sheetFormatPr baseColWidth="10" defaultColWidth="10.81640625" defaultRowHeight="12.5" x14ac:dyDescent="0.25"/>
  <cols>
    <col min="1" max="1" width="53" style="6" customWidth="1"/>
    <col min="2" max="2" width="54.7265625" style="6" customWidth="1"/>
    <col min="3" max="3" width="52.26953125" style="6" customWidth="1"/>
    <col min="4" max="4" width="39" style="6" customWidth="1"/>
    <col min="5" max="16384" width="10.81640625" style="6"/>
  </cols>
  <sheetData>
    <row r="1" spans="1:4" ht="12.75" customHeight="1" x14ac:dyDescent="0.35">
      <c r="A1" s="38"/>
      <c r="B1" s="89" t="s">
        <v>133</v>
      </c>
      <c r="C1" s="89"/>
      <c r="D1" s="92" t="s">
        <v>134</v>
      </c>
    </row>
    <row r="2" spans="1:4" ht="12.75" customHeight="1" x14ac:dyDescent="0.25">
      <c r="A2" s="39"/>
      <c r="B2" s="90"/>
      <c r="C2" s="90"/>
      <c r="D2" s="93"/>
    </row>
    <row r="3" spans="1:4" ht="41.15" customHeight="1" thickBot="1" x14ac:dyDescent="0.3">
      <c r="A3" s="40"/>
      <c r="B3" s="91"/>
      <c r="C3" s="91"/>
      <c r="D3" s="94"/>
    </row>
    <row r="4" spans="1:4" ht="14.15" customHeight="1" thickBot="1" x14ac:dyDescent="0.3">
      <c r="A4" s="95"/>
      <c r="B4" s="95"/>
      <c r="C4" s="95"/>
      <c r="D4" s="95"/>
    </row>
    <row r="5" spans="1:4" ht="14" x14ac:dyDescent="0.25">
      <c r="A5" s="41" t="s">
        <v>135</v>
      </c>
      <c r="B5" s="96"/>
      <c r="C5" s="96"/>
      <c r="D5" s="97"/>
    </row>
    <row r="6" spans="1:4" ht="14" x14ac:dyDescent="0.25">
      <c r="A6" s="42" t="s">
        <v>136</v>
      </c>
      <c r="B6" s="98"/>
      <c r="C6" s="98"/>
      <c r="D6" s="99"/>
    </row>
    <row r="7" spans="1:4" ht="15" customHeight="1" x14ac:dyDescent="0.25">
      <c r="A7" s="42" t="s">
        <v>137</v>
      </c>
      <c r="B7" s="98"/>
      <c r="C7" s="98"/>
      <c r="D7" s="99"/>
    </row>
    <row r="8" spans="1:4" ht="15" customHeight="1" thickBot="1" x14ac:dyDescent="0.3">
      <c r="A8" s="43" t="s">
        <v>138</v>
      </c>
      <c r="B8" s="85"/>
      <c r="C8" s="85"/>
      <c r="D8" s="86"/>
    </row>
    <row r="9" spans="1:4" ht="15" customHeight="1" thickBot="1" x14ac:dyDescent="0.3">
      <c r="B9" s="87"/>
      <c r="C9" s="87"/>
      <c r="D9" s="87"/>
    </row>
    <row r="10" spans="1:4" ht="66.75" customHeight="1" thickBot="1" x14ac:dyDescent="0.3">
      <c r="A10" s="44" t="s">
        <v>450</v>
      </c>
      <c r="B10" s="45" t="s">
        <v>139</v>
      </c>
      <c r="C10" s="45" t="s">
        <v>140</v>
      </c>
      <c r="D10" s="46" t="s">
        <v>141</v>
      </c>
    </row>
    <row r="11" spans="1:4" ht="18" customHeight="1" x14ac:dyDescent="0.25">
      <c r="A11" s="47"/>
      <c r="B11" s="48"/>
      <c r="C11" s="48"/>
      <c r="D11" s="49"/>
    </row>
    <row r="12" spans="1:4" ht="18" customHeight="1" x14ac:dyDescent="0.25">
      <c r="A12" s="50"/>
      <c r="B12" s="48"/>
      <c r="C12" s="51"/>
      <c r="D12" s="52"/>
    </row>
    <row r="13" spans="1:4" ht="18" customHeight="1" x14ac:dyDescent="0.25">
      <c r="A13" s="50"/>
      <c r="B13" s="48"/>
      <c r="C13" s="51"/>
      <c r="D13" s="52"/>
    </row>
    <row r="14" spans="1:4" ht="18" customHeight="1" x14ac:dyDescent="0.25">
      <c r="A14" s="50"/>
      <c r="B14" s="48"/>
      <c r="C14" s="51"/>
      <c r="D14" s="52"/>
    </row>
    <row r="15" spans="1:4" ht="18" customHeight="1" x14ac:dyDescent="0.25">
      <c r="A15" s="50"/>
      <c r="B15" s="48"/>
      <c r="C15" s="51"/>
      <c r="D15" s="52"/>
    </row>
    <row r="16" spans="1:4" ht="18" customHeight="1" x14ac:dyDescent="0.25">
      <c r="A16" s="50"/>
      <c r="B16" s="48"/>
      <c r="C16" s="51"/>
      <c r="D16" s="52"/>
    </row>
    <row r="17" spans="1:4" ht="18" customHeight="1" x14ac:dyDescent="0.25">
      <c r="A17" s="50"/>
      <c r="B17" s="48"/>
      <c r="C17" s="51"/>
      <c r="D17" s="52"/>
    </row>
    <row r="18" spans="1:4" ht="18" customHeight="1" x14ac:dyDescent="0.25">
      <c r="A18" s="50"/>
      <c r="B18" s="48"/>
      <c r="C18" s="51"/>
      <c r="D18" s="52"/>
    </row>
    <row r="19" spans="1:4" ht="18" customHeight="1" x14ac:dyDescent="0.25">
      <c r="A19" s="50"/>
      <c r="B19" s="48"/>
      <c r="C19" s="51"/>
      <c r="D19" s="52"/>
    </row>
    <row r="20" spans="1:4" ht="18" customHeight="1" x14ac:dyDescent="0.25">
      <c r="A20" s="50"/>
      <c r="B20" s="48"/>
      <c r="C20" s="51"/>
      <c r="D20" s="52"/>
    </row>
    <row r="21" spans="1:4" ht="18" customHeight="1" x14ac:dyDescent="0.25">
      <c r="A21" s="50"/>
      <c r="B21" s="48"/>
      <c r="C21" s="51"/>
      <c r="D21" s="52"/>
    </row>
    <row r="22" spans="1:4" ht="18" customHeight="1" x14ac:dyDescent="0.25">
      <c r="A22" s="50"/>
      <c r="B22" s="48"/>
      <c r="C22" s="51"/>
      <c r="D22" s="52"/>
    </row>
    <row r="23" spans="1:4" ht="18" customHeight="1" x14ac:dyDescent="0.25">
      <c r="A23" s="50"/>
      <c r="B23" s="48"/>
      <c r="C23" s="51"/>
      <c r="D23" s="52"/>
    </row>
    <row r="24" spans="1:4" ht="18" customHeight="1" x14ac:dyDescent="0.25">
      <c r="A24" s="50"/>
      <c r="B24" s="48"/>
      <c r="C24" s="51"/>
      <c r="D24" s="52"/>
    </row>
    <row r="25" spans="1:4" ht="18" customHeight="1" x14ac:dyDescent="0.25">
      <c r="A25" s="50"/>
      <c r="B25" s="48"/>
      <c r="C25" s="51"/>
      <c r="D25" s="52"/>
    </row>
    <row r="26" spans="1:4" ht="18" customHeight="1" thickBot="1" x14ac:dyDescent="0.3">
      <c r="A26" s="53"/>
      <c r="B26" s="48"/>
      <c r="C26" s="54"/>
      <c r="D26" s="55"/>
    </row>
    <row r="31" spans="1:4" ht="15.5" x14ac:dyDescent="0.35">
      <c r="A31" s="56" t="s">
        <v>142</v>
      </c>
      <c r="B31" s="88"/>
      <c r="C31" s="88"/>
      <c r="D31" s="88"/>
    </row>
    <row r="32" spans="1:4" ht="15.5" x14ac:dyDescent="0.35">
      <c r="A32" s="56" t="s">
        <v>143</v>
      </c>
      <c r="B32" s="88"/>
      <c r="C32" s="88"/>
      <c r="D32" s="88"/>
    </row>
  </sheetData>
  <mergeCells count="10">
    <mergeCell ref="B8:D8"/>
    <mergeCell ref="B9:D9"/>
    <mergeCell ref="B31:D31"/>
    <mergeCell ref="B32:D32"/>
    <mergeCell ref="B1:C3"/>
    <mergeCell ref="D1:D3"/>
    <mergeCell ref="A4:D4"/>
    <mergeCell ref="B5:D5"/>
    <mergeCell ref="B6:D6"/>
    <mergeCell ref="B7:D7"/>
  </mergeCells>
  <pageMargins left="0.78740157480314965" right="0.78740157480314965" top="0.98425196850393704" bottom="0.98425196850393704" header="0" footer="0"/>
  <pageSetup scale="6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208DF-2500-4E2A-8632-7C7B307D5E36}">
  <dimension ref="A1:G287"/>
  <sheetViews>
    <sheetView tabSelected="1" zoomScale="86" zoomScaleNormal="100" workbookViewId="0">
      <selection activeCell="A8" sqref="A8"/>
    </sheetView>
  </sheetViews>
  <sheetFormatPr baseColWidth="10" defaultColWidth="11.453125" defaultRowHeight="14.5" x14ac:dyDescent="0.35"/>
  <cols>
    <col min="1" max="1" width="31.81640625" customWidth="1"/>
    <col min="2" max="2" width="30.81640625" customWidth="1"/>
    <col min="3" max="3" width="51.7265625" customWidth="1"/>
    <col min="5" max="5" width="39.453125" customWidth="1"/>
    <col min="6" max="6" width="52.54296875" customWidth="1"/>
    <col min="7" max="7" width="15.54296875" bestFit="1" customWidth="1"/>
  </cols>
  <sheetData>
    <row r="1" spans="1:7" x14ac:dyDescent="0.35">
      <c r="A1" s="102"/>
      <c r="B1" s="104" t="s">
        <v>144</v>
      </c>
      <c r="C1" s="105"/>
      <c r="D1" s="105"/>
      <c r="E1" s="105"/>
      <c r="F1" s="107" t="s">
        <v>449</v>
      </c>
      <c r="G1" s="108"/>
    </row>
    <row r="2" spans="1:7" ht="38.5" customHeight="1" thickBot="1" x14ac:dyDescent="0.4">
      <c r="A2" s="103"/>
      <c r="B2" s="106"/>
      <c r="C2" s="106"/>
      <c r="D2" s="106"/>
      <c r="E2" s="106"/>
      <c r="F2" s="109"/>
      <c r="G2" s="110"/>
    </row>
    <row r="3" spans="1:7" ht="20.5" thickBot="1" x14ac:dyDescent="0.4">
      <c r="A3" s="111"/>
      <c r="B3" s="112"/>
      <c r="C3" s="112"/>
      <c r="D3" s="112"/>
      <c r="E3" s="112"/>
      <c r="F3" s="112"/>
      <c r="G3" s="113"/>
    </row>
    <row r="4" spans="1:7" ht="15.5" x14ac:dyDescent="0.35">
      <c r="A4" s="1" t="s">
        <v>135</v>
      </c>
      <c r="B4" s="114"/>
      <c r="C4" s="114"/>
      <c r="D4" s="114"/>
      <c r="E4" s="114"/>
      <c r="F4" s="114"/>
      <c r="G4" s="115"/>
    </row>
    <row r="5" spans="1:7" ht="15.5" x14ac:dyDescent="0.35">
      <c r="A5" s="2" t="s">
        <v>136</v>
      </c>
      <c r="B5" s="100"/>
      <c r="C5" s="100"/>
      <c r="D5" s="100"/>
      <c r="E5" s="100"/>
      <c r="F5" s="100"/>
      <c r="G5" s="101"/>
    </row>
    <row r="6" spans="1:7" ht="15.5" x14ac:dyDescent="0.35">
      <c r="A6" s="2" t="s">
        <v>137</v>
      </c>
      <c r="B6" s="100"/>
      <c r="C6" s="100"/>
      <c r="D6" s="100"/>
      <c r="E6" s="100"/>
      <c r="F6" s="100"/>
      <c r="G6" s="101"/>
    </row>
    <row r="7" spans="1:7" ht="15" thickBot="1" x14ac:dyDescent="0.4"/>
    <row r="8" spans="1:7" ht="136.5" customHeight="1" x14ac:dyDescent="0.35">
      <c r="A8" s="4" t="s">
        <v>450</v>
      </c>
      <c r="B8" s="5" t="s">
        <v>145</v>
      </c>
      <c r="C8" s="5" t="s">
        <v>146</v>
      </c>
      <c r="D8" s="5" t="s">
        <v>147</v>
      </c>
      <c r="E8" s="80" t="s">
        <v>148</v>
      </c>
      <c r="F8" s="59" t="s">
        <v>149</v>
      </c>
      <c r="G8" s="57" t="s">
        <v>150</v>
      </c>
    </row>
    <row r="9" spans="1:7" ht="60" x14ac:dyDescent="0.35">
      <c r="A9" s="60" t="s">
        <v>151</v>
      </c>
      <c r="B9" s="61" t="s">
        <v>25</v>
      </c>
      <c r="C9" s="61" t="s">
        <v>118</v>
      </c>
      <c r="D9" s="61" t="s">
        <v>152</v>
      </c>
      <c r="E9" s="62" t="s">
        <v>153</v>
      </c>
      <c r="F9" s="13"/>
      <c r="G9" s="58" t="e">
        <f>_xlfn.IFS(F9=Inicial!$B$28,"Bajo",F9=Inicial!$C$28,"Medio",F9=Inicial!$D$28,"Alto")</f>
        <v>#N/A</v>
      </c>
    </row>
    <row r="10" spans="1:7" ht="50" x14ac:dyDescent="0.35">
      <c r="A10" s="60" t="s">
        <v>154</v>
      </c>
      <c r="B10" s="61" t="s">
        <v>64</v>
      </c>
      <c r="C10" s="61" t="s">
        <v>8</v>
      </c>
      <c r="D10" s="61" t="s">
        <v>152</v>
      </c>
      <c r="E10" s="62" t="s">
        <v>155</v>
      </c>
      <c r="F10" s="14"/>
      <c r="G10" s="58" t="e">
        <f>_xlfn.IFS(F10=Inicial!$B$17,"Bajo",F10=Inicial!$C$17,"Medio",F10=Inicial!$D$17,"Alto")</f>
        <v>#N/A</v>
      </c>
    </row>
    <row r="11" spans="1:7" ht="50" x14ac:dyDescent="0.35">
      <c r="A11" s="60" t="s">
        <v>154</v>
      </c>
      <c r="B11" s="61" t="s">
        <v>64</v>
      </c>
      <c r="C11" s="61" t="s">
        <v>74</v>
      </c>
      <c r="D11" s="61" t="s">
        <v>152</v>
      </c>
      <c r="E11" s="62" t="s">
        <v>155</v>
      </c>
      <c r="F11" s="14"/>
      <c r="G11" s="58" t="e">
        <f>_xlfn.IFS(F11=Inicial!$B$17,"Bajo",F11=Inicial!$C$17,"Medio",F11=Inicial!$D$17,"Alto")</f>
        <v>#N/A</v>
      </c>
    </row>
    <row r="12" spans="1:7" ht="30" x14ac:dyDescent="0.35">
      <c r="A12" s="60" t="s">
        <v>154</v>
      </c>
      <c r="B12" s="61" t="s">
        <v>58</v>
      </c>
      <c r="C12" s="61" t="s">
        <v>8</v>
      </c>
      <c r="D12" s="61" t="s">
        <v>152</v>
      </c>
      <c r="E12" s="63" t="s">
        <v>156</v>
      </c>
      <c r="F12" s="14"/>
      <c r="G12" s="58" t="e">
        <f>_xlfn.IFS(F12=Inicial!$B$11,"Bajo",F12=Inicial!$C$11,"Medio",F12=Inicial!$D$11,"Alto")</f>
        <v>#N/A</v>
      </c>
    </row>
    <row r="13" spans="1:7" ht="30" x14ac:dyDescent="0.35">
      <c r="A13" s="60" t="s">
        <v>154</v>
      </c>
      <c r="B13" s="61" t="s">
        <v>58</v>
      </c>
      <c r="C13" s="61" t="s">
        <v>74</v>
      </c>
      <c r="D13" s="61" t="s">
        <v>152</v>
      </c>
      <c r="E13" s="63" t="s">
        <v>156</v>
      </c>
      <c r="F13" s="14"/>
      <c r="G13" s="58" t="e">
        <f>_xlfn.IFS(F13=Inicial!$B$10,"Bajo",F13=Inicial!$C$10,"Medio",F13=Inicial!$D$10,"Alto")</f>
        <v>#N/A</v>
      </c>
    </row>
    <row r="14" spans="1:7" ht="150" x14ac:dyDescent="0.35">
      <c r="A14" s="60" t="s">
        <v>154</v>
      </c>
      <c r="B14" s="61" t="s">
        <v>55</v>
      </c>
      <c r="C14" s="61" t="s">
        <v>74</v>
      </c>
      <c r="D14" s="61" t="s">
        <v>152</v>
      </c>
      <c r="E14" s="62" t="s">
        <v>157</v>
      </c>
      <c r="F14" s="14"/>
      <c r="G14" s="58" t="e">
        <f>_xlfn.IFS(F14=Inicial!$B$10,"Bajo",F14=Inicial!$C$10,"Medio",F14=Inicial!$D$10,"Alto")</f>
        <v>#N/A</v>
      </c>
    </row>
    <row r="15" spans="1:7" ht="150" x14ac:dyDescent="0.35">
      <c r="A15" s="60" t="s">
        <v>154</v>
      </c>
      <c r="B15" s="61" t="s">
        <v>55</v>
      </c>
      <c r="C15" s="61" t="s">
        <v>17</v>
      </c>
      <c r="D15" s="61" t="s">
        <v>152</v>
      </c>
      <c r="E15" s="62" t="s">
        <v>157</v>
      </c>
      <c r="F15" s="14"/>
      <c r="G15" s="58" t="e">
        <f>_xlfn.IFS(F15=Inicial!$B$6,"Bajo",F15=Inicial!$C$6,"Medio",F15=Inicial!$D$6,"Alto")</f>
        <v>#N/A</v>
      </c>
    </row>
    <row r="16" spans="1:7" ht="120" x14ac:dyDescent="0.35">
      <c r="A16" s="60" t="s">
        <v>158</v>
      </c>
      <c r="B16" s="61" t="s">
        <v>40</v>
      </c>
      <c r="C16" s="61" t="s">
        <v>65</v>
      </c>
      <c r="D16" s="61" t="s">
        <v>152</v>
      </c>
      <c r="E16" s="62" t="s">
        <v>159</v>
      </c>
      <c r="F16" s="14"/>
      <c r="G16" s="58" t="e">
        <f>_xlfn.IFS(F16=Inicial!$B$45,"Bajo",F16=Inicial!$C$45,"Medio",F16=Inicial!$D$45,"Alto")</f>
        <v>#N/A</v>
      </c>
    </row>
    <row r="17" spans="1:7" ht="120" x14ac:dyDescent="0.35">
      <c r="A17" s="60" t="s">
        <v>158</v>
      </c>
      <c r="B17" s="61" t="s">
        <v>40</v>
      </c>
      <c r="C17" s="61" t="s">
        <v>74</v>
      </c>
      <c r="D17" s="61" t="s">
        <v>152</v>
      </c>
      <c r="E17" s="62" t="s">
        <v>159</v>
      </c>
      <c r="F17" s="14"/>
      <c r="G17" s="58" t="e">
        <f>_xlfn.IFS(F17=Inicial!$B$10,"Bajo",F17=Inicial!$C$10,"Medio",F17=Inicial!$D$10,"Alto")</f>
        <v>#N/A</v>
      </c>
    </row>
    <row r="18" spans="1:7" ht="120" x14ac:dyDescent="0.35">
      <c r="A18" s="60" t="s">
        <v>158</v>
      </c>
      <c r="B18" s="61" t="s">
        <v>40</v>
      </c>
      <c r="C18" s="61" t="s">
        <v>14</v>
      </c>
      <c r="D18" s="61" t="s">
        <v>152</v>
      </c>
      <c r="E18" s="62" t="s">
        <v>159</v>
      </c>
      <c r="F18" s="14"/>
      <c r="G18" s="58" t="e">
        <f>_xlfn.IFS(F18=Inicial!$B$13,"Bajo",F18=Inicial!$C$13,"Medio",F18=Inicial!$D$13,"Alto")</f>
        <v>#N/A</v>
      </c>
    </row>
    <row r="19" spans="1:7" ht="120" x14ac:dyDescent="0.35">
      <c r="A19" s="60" t="s">
        <v>158</v>
      </c>
      <c r="B19" s="61" t="s">
        <v>40</v>
      </c>
      <c r="C19" s="61" t="s">
        <v>95</v>
      </c>
      <c r="D19" s="61" t="s">
        <v>152</v>
      </c>
      <c r="E19" s="62" t="s">
        <v>159</v>
      </c>
      <c r="F19" s="14"/>
      <c r="G19" s="58" t="e">
        <f>_xlfn.IFS(F19=Inicial!$B$52,"Bajo",F19=Inicial!$C$52,"Medio",F19=Inicial!$D$52,"Alto")</f>
        <v>#N/A</v>
      </c>
    </row>
    <row r="20" spans="1:7" ht="120" x14ac:dyDescent="0.35">
      <c r="A20" s="60" t="s">
        <v>158</v>
      </c>
      <c r="B20" s="61" t="s">
        <v>40</v>
      </c>
      <c r="C20" s="61" t="s">
        <v>98</v>
      </c>
      <c r="D20" s="61" t="s">
        <v>152</v>
      </c>
      <c r="E20" s="62" t="s">
        <v>159</v>
      </c>
      <c r="F20" s="14"/>
      <c r="G20" s="58" t="e">
        <f>_xlfn.IFS(F20=Inicial!$B$14,"Bajo",F20=Inicial!$C$14,"Medio",F20=Inicial!$D$14,"Alto")</f>
        <v>#N/A</v>
      </c>
    </row>
    <row r="21" spans="1:7" ht="100" x14ac:dyDescent="0.35">
      <c r="A21" s="60" t="s">
        <v>158</v>
      </c>
      <c r="B21" s="61" t="s">
        <v>40</v>
      </c>
      <c r="C21" s="61" t="s">
        <v>101</v>
      </c>
      <c r="D21" s="61" t="s">
        <v>152</v>
      </c>
      <c r="E21" s="62" t="s">
        <v>160</v>
      </c>
      <c r="F21" s="14"/>
      <c r="G21" s="58" t="e">
        <f>_xlfn.IFS(F21=Inicial!$B$7,"Bajo",F21=Inicial!$C$7,"Medio",F21=Inicial!$D$7,"Alto")</f>
        <v>#N/A</v>
      </c>
    </row>
    <row r="22" spans="1:7" ht="120" x14ac:dyDescent="0.35">
      <c r="A22" s="60" t="s">
        <v>158</v>
      </c>
      <c r="B22" s="61" t="s">
        <v>40</v>
      </c>
      <c r="C22" s="61" t="s">
        <v>115</v>
      </c>
      <c r="D22" s="61" t="s">
        <v>152</v>
      </c>
      <c r="E22" s="62" t="s">
        <v>159</v>
      </c>
      <c r="F22" s="14"/>
      <c r="G22" s="58" t="e">
        <f>_xlfn.IFS(F22=Inicial!$B$60,"Bajo",F22=Inicial!$C$60,"Medio",F22=Inicial!$D$60,"Alto")</f>
        <v>#N/A</v>
      </c>
    </row>
    <row r="23" spans="1:7" ht="150" x14ac:dyDescent="0.35">
      <c r="A23" s="60" t="s">
        <v>161</v>
      </c>
      <c r="B23" s="61" t="s">
        <v>55</v>
      </c>
      <c r="C23" s="61" t="s">
        <v>17</v>
      </c>
      <c r="D23" s="61" t="s">
        <v>152</v>
      </c>
      <c r="E23" s="62" t="s">
        <v>157</v>
      </c>
      <c r="F23" s="14"/>
      <c r="G23" s="58" t="e">
        <f>_xlfn.IFS(F23=Inicial!$B$6,"Bajo",F23=Inicial!$C$6,"Medio",F23=Inicial!$D$6,"Alto")</f>
        <v>#N/A</v>
      </c>
    </row>
    <row r="24" spans="1:7" ht="150" x14ac:dyDescent="0.35">
      <c r="A24" s="64" t="s">
        <v>161</v>
      </c>
      <c r="B24" s="65" t="s">
        <v>55</v>
      </c>
      <c r="C24" s="65" t="s">
        <v>74</v>
      </c>
      <c r="D24" s="61" t="s">
        <v>152</v>
      </c>
      <c r="E24" s="62" t="s">
        <v>157</v>
      </c>
      <c r="F24" s="14"/>
      <c r="G24" s="58" t="e">
        <f>_xlfn.IFS(F24=Inicial!$B$10,"Bajo",F24=Inicial!$C$10,"Medio",F24=Inicial!$D$10,"Alto")</f>
        <v>#N/A</v>
      </c>
    </row>
    <row r="25" spans="1:7" ht="50" x14ac:dyDescent="0.35">
      <c r="A25" s="60" t="s">
        <v>161</v>
      </c>
      <c r="B25" s="61" t="s">
        <v>64</v>
      </c>
      <c r="C25" s="61" t="s">
        <v>8</v>
      </c>
      <c r="D25" s="61" t="s">
        <v>152</v>
      </c>
      <c r="E25" s="62" t="s">
        <v>155</v>
      </c>
      <c r="F25" s="14"/>
      <c r="G25" s="58" t="e">
        <f>_xlfn.IFS(F25=Inicial!$B$17,"Bajo",F25=Inicial!$C$17,"Medio",F25=Inicial!$D$17,"Alto")</f>
        <v>#N/A</v>
      </c>
    </row>
    <row r="26" spans="1:7" ht="50" x14ac:dyDescent="0.35">
      <c r="A26" s="60" t="s">
        <v>161</v>
      </c>
      <c r="B26" s="61" t="s">
        <v>64</v>
      </c>
      <c r="C26" s="61" t="s">
        <v>74</v>
      </c>
      <c r="D26" s="61" t="s">
        <v>152</v>
      </c>
      <c r="E26" s="62" t="s">
        <v>155</v>
      </c>
      <c r="F26" s="14"/>
      <c r="G26" s="58" t="e">
        <f>_xlfn.IFS(F26=Inicial!$B$17,"Bajo",F26=Inicial!$C$17,"Medio",F26=Inicial!$D$17,"Alto")</f>
        <v>#N/A</v>
      </c>
    </row>
    <row r="27" spans="1:7" ht="250" x14ac:dyDescent="0.35">
      <c r="A27" s="60" t="s">
        <v>161</v>
      </c>
      <c r="B27" s="61" t="s">
        <v>58</v>
      </c>
      <c r="C27" s="61" t="s">
        <v>8</v>
      </c>
      <c r="D27" s="61" t="s">
        <v>152</v>
      </c>
      <c r="E27" s="62" t="s">
        <v>162</v>
      </c>
      <c r="F27" s="14"/>
      <c r="G27" s="58" t="e">
        <f>_xlfn.IFS(F27=Inicial!$B$11,"Bajo",F27=Inicial!$C$11,"Medio",F27=Inicial!$D$11,"Alto")</f>
        <v>#N/A</v>
      </c>
    </row>
    <row r="28" spans="1:7" ht="260" x14ac:dyDescent="0.35">
      <c r="A28" s="60" t="s">
        <v>161</v>
      </c>
      <c r="B28" s="61" t="s">
        <v>58</v>
      </c>
      <c r="C28" s="61" t="s">
        <v>74</v>
      </c>
      <c r="D28" s="61" t="s">
        <v>152</v>
      </c>
      <c r="E28" s="62" t="s">
        <v>163</v>
      </c>
      <c r="F28" s="14"/>
      <c r="G28" s="58" t="e">
        <f>_xlfn.IFS(F28=Inicial!$B$10,"Bajo",F28=Inicial!$C$10,"Medio",F28=Inicial!$D$10,"Alto")</f>
        <v>#N/A</v>
      </c>
    </row>
    <row r="29" spans="1:7" ht="60" x14ac:dyDescent="0.35">
      <c r="A29" s="60" t="s">
        <v>161</v>
      </c>
      <c r="B29" s="61" t="s">
        <v>25</v>
      </c>
      <c r="C29" s="61" t="s">
        <v>118</v>
      </c>
      <c r="D29" s="61" t="s">
        <v>152</v>
      </c>
      <c r="E29" s="62" t="s">
        <v>153</v>
      </c>
      <c r="F29" s="13"/>
      <c r="G29" s="58" t="e">
        <f>_xlfn.IFS(F29=Inicial!$B$28,"Bajo",F29=Inicial!$C$28,"Medio",F29=Inicial!$D$28,"Alto")</f>
        <v>#N/A</v>
      </c>
    </row>
    <row r="30" spans="1:7" ht="140" x14ac:dyDescent="0.35">
      <c r="A30" s="60" t="s">
        <v>161</v>
      </c>
      <c r="B30" s="61" t="s">
        <v>82</v>
      </c>
      <c r="C30" s="61" t="s">
        <v>95</v>
      </c>
      <c r="D30" s="61" t="s">
        <v>152</v>
      </c>
      <c r="E30" s="66" t="s">
        <v>164</v>
      </c>
      <c r="F30" s="14"/>
      <c r="G30" s="58" t="e">
        <f>_xlfn.IFS(F30=Inicial!$B$52,"Bajo",F30=Inicial!$C$52,"Medio",F30=Inicial!$D$52,"Alto")</f>
        <v>#N/A</v>
      </c>
    </row>
    <row r="31" spans="1:7" ht="60" x14ac:dyDescent="0.35">
      <c r="A31" s="60" t="s">
        <v>161</v>
      </c>
      <c r="B31" s="61" t="s">
        <v>25</v>
      </c>
      <c r="C31" s="61" t="s">
        <v>118</v>
      </c>
      <c r="D31" s="61" t="s">
        <v>152</v>
      </c>
      <c r="E31" s="62" t="s">
        <v>153</v>
      </c>
      <c r="F31" s="13"/>
      <c r="G31" s="58" t="e">
        <f>_xlfn.IFS(F31=Inicial!$B$28,"Bajo",F31=Inicial!$C$28,"Medio",F31=Inicial!$D$28,"Alto")</f>
        <v>#N/A</v>
      </c>
    </row>
    <row r="32" spans="1:7" ht="120" x14ac:dyDescent="0.35">
      <c r="A32" s="60" t="s">
        <v>161</v>
      </c>
      <c r="B32" s="61" t="s">
        <v>40</v>
      </c>
      <c r="C32" s="61" t="s">
        <v>65</v>
      </c>
      <c r="D32" s="61" t="s">
        <v>152</v>
      </c>
      <c r="E32" s="62" t="s">
        <v>159</v>
      </c>
      <c r="F32" s="14"/>
      <c r="G32" s="58" t="e">
        <f>_xlfn.IFS(F32=Inicial!$B$45,"Bajo",F32=Inicial!$C$45,"Medio",F32=Inicial!$D$45,"Alto")</f>
        <v>#N/A</v>
      </c>
    </row>
    <row r="33" spans="1:7" ht="120" x14ac:dyDescent="0.35">
      <c r="A33" s="60" t="s">
        <v>161</v>
      </c>
      <c r="B33" s="61" t="s">
        <v>40</v>
      </c>
      <c r="C33" s="61" t="s">
        <v>74</v>
      </c>
      <c r="D33" s="61" t="s">
        <v>152</v>
      </c>
      <c r="E33" s="62" t="s">
        <v>159</v>
      </c>
      <c r="F33" s="14"/>
      <c r="G33" s="58" t="e">
        <f>_xlfn.IFS(F33=Inicial!$B$10,"Bajo",F33=Inicial!$C$10,"Medio",F33=Inicial!$D$10,"Alto")</f>
        <v>#N/A</v>
      </c>
    </row>
    <row r="34" spans="1:7" ht="120" x14ac:dyDescent="0.35">
      <c r="A34" s="60" t="s">
        <v>161</v>
      </c>
      <c r="B34" s="61" t="s">
        <v>40</v>
      </c>
      <c r="C34" s="61" t="s">
        <v>14</v>
      </c>
      <c r="D34" s="61" t="s">
        <v>152</v>
      </c>
      <c r="E34" s="62" t="s">
        <v>159</v>
      </c>
      <c r="F34" s="14"/>
      <c r="G34" s="58" t="e">
        <f>_xlfn.IFS(F34=Inicial!$B$13,"Bajo",F34=Inicial!$C$13,"Medio",F34=Inicial!$D$13,"Alto")</f>
        <v>#N/A</v>
      </c>
    </row>
    <row r="35" spans="1:7" ht="120" x14ac:dyDescent="0.35">
      <c r="A35" s="60" t="s">
        <v>161</v>
      </c>
      <c r="B35" s="61" t="s">
        <v>40</v>
      </c>
      <c r="C35" s="61" t="s">
        <v>95</v>
      </c>
      <c r="D35" s="61" t="s">
        <v>152</v>
      </c>
      <c r="E35" s="62" t="s">
        <v>159</v>
      </c>
      <c r="F35" s="14"/>
      <c r="G35" s="58" t="e">
        <f>_xlfn.IFS(F35=Inicial!$B$52,"Bajo",F35=Inicial!$C$52,"Medio",F35=Inicial!$D$52,"Alto")</f>
        <v>#N/A</v>
      </c>
    </row>
    <row r="36" spans="1:7" ht="120" x14ac:dyDescent="0.35">
      <c r="A36" s="60" t="s">
        <v>161</v>
      </c>
      <c r="B36" s="61" t="s">
        <v>40</v>
      </c>
      <c r="C36" s="61" t="s">
        <v>98</v>
      </c>
      <c r="D36" s="61" t="s">
        <v>152</v>
      </c>
      <c r="E36" s="62" t="s">
        <v>159</v>
      </c>
      <c r="F36" s="14"/>
      <c r="G36" s="58" t="e">
        <f>_xlfn.IFS(F36=Inicial!$B$14,"Bajo",F36=Inicial!$C$14,"Medio",F36=Inicial!$D$14,"Alto")</f>
        <v>#N/A</v>
      </c>
    </row>
    <row r="37" spans="1:7" ht="100" x14ac:dyDescent="0.35">
      <c r="A37" s="60" t="s">
        <v>161</v>
      </c>
      <c r="B37" s="61" t="s">
        <v>40</v>
      </c>
      <c r="C37" s="61" t="s">
        <v>101</v>
      </c>
      <c r="D37" s="61" t="s">
        <v>152</v>
      </c>
      <c r="E37" s="62" t="s">
        <v>160</v>
      </c>
      <c r="F37" s="14"/>
      <c r="G37" s="58" t="e">
        <f>_xlfn.IFS(F37=Inicial!$B$7,"Bajo",F37=Inicial!$C$7,"Medio",F37=Inicial!$D$7,"Alto")</f>
        <v>#N/A</v>
      </c>
    </row>
    <row r="38" spans="1:7" ht="120" x14ac:dyDescent="0.35">
      <c r="A38" s="60" t="s">
        <v>161</v>
      </c>
      <c r="B38" s="61" t="s">
        <v>40</v>
      </c>
      <c r="C38" s="61" t="s">
        <v>115</v>
      </c>
      <c r="D38" s="61" t="s">
        <v>152</v>
      </c>
      <c r="E38" s="62" t="s">
        <v>159</v>
      </c>
      <c r="F38" s="14"/>
      <c r="G38" s="58" t="e">
        <f>_xlfn.IFS(F38=Inicial!$B$60,"Bajo",F38=Inicial!$C$60,"Medio",F38=Inicial!$D$60,"Alto")</f>
        <v>#N/A</v>
      </c>
    </row>
    <row r="39" spans="1:7" ht="120" x14ac:dyDescent="0.35">
      <c r="A39" s="60" t="s">
        <v>165</v>
      </c>
      <c r="B39" s="61" t="s">
        <v>40</v>
      </c>
      <c r="C39" s="61" t="s">
        <v>65</v>
      </c>
      <c r="D39" s="61" t="s">
        <v>152</v>
      </c>
      <c r="E39" s="62" t="s">
        <v>159</v>
      </c>
      <c r="F39" s="14"/>
      <c r="G39" s="58" t="e">
        <f>_xlfn.IFS(F39=Inicial!$B$45,"Bajo",F39=Inicial!$C$45,"Medio",F39=Inicial!$D$45,"Alto")</f>
        <v>#N/A</v>
      </c>
    </row>
    <row r="40" spans="1:7" ht="120" x14ac:dyDescent="0.35">
      <c r="A40" s="60" t="s">
        <v>165</v>
      </c>
      <c r="B40" s="61" t="s">
        <v>40</v>
      </c>
      <c r="C40" s="61" t="s">
        <v>74</v>
      </c>
      <c r="D40" s="61" t="s">
        <v>152</v>
      </c>
      <c r="E40" s="62" t="s">
        <v>159</v>
      </c>
      <c r="F40" s="14"/>
      <c r="G40" s="58" t="e">
        <f>_xlfn.IFS(F40=Inicial!$B$10,"Bajo",F40=Inicial!$C$10,"Medio",F40=Inicial!$D$10,"Alto")</f>
        <v>#N/A</v>
      </c>
    </row>
    <row r="41" spans="1:7" ht="120" x14ac:dyDescent="0.35">
      <c r="A41" s="60" t="s">
        <v>165</v>
      </c>
      <c r="B41" s="61" t="s">
        <v>40</v>
      </c>
      <c r="C41" s="61" t="s">
        <v>14</v>
      </c>
      <c r="D41" s="61" t="s">
        <v>152</v>
      </c>
      <c r="E41" s="62" t="s">
        <v>159</v>
      </c>
      <c r="F41" s="14"/>
      <c r="G41" s="58" t="e">
        <f>_xlfn.IFS(F41=Inicial!$B$13,"Bajo",F41=Inicial!$C$13,"Medio",F41=Inicial!$D$13,"Alto")</f>
        <v>#N/A</v>
      </c>
    </row>
    <row r="42" spans="1:7" ht="120" x14ac:dyDescent="0.35">
      <c r="A42" s="60" t="s">
        <v>165</v>
      </c>
      <c r="B42" s="61" t="s">
        <v>40</v>
      </c>
      <c r="C42" s="61" t="s">
        <v>95</v>
      </c>
      <c r="D42" s="61" t="s">
        <v>152</v>
      </c>
      <c r="E42" s="62" t="s">
        <v>159</v>
      </c>
      <c r="F42" s="14"/>
      <c r="G42" s="58" t="e">
        <f>_xlfn.IFS(F42=Inicial!$B$52,"Bajo",F42=Inicial!$C$52,"Medio",F42=Inicial!$D$52,"Alto")</f>
        <v>#N/A</v>
      </c>
    </row>
    <row r="43" spans="1:7" ht="120" x14ac:dyDescent="0.35">
      <c r="A43" s="60" t="s">
        <v>165</v>
      </c>
      <c r="B43" s="61" t="s">
        <v>40</v>
      </c>
      <c r="C43" s="61" t="s">
        <v>98</v>
      </c>
      <c r="D43" s="61" t="s">
        <v>152</v>
      </c>
      <c r="E43" s="62" t="s">
        <v>159</v>
      </c>
      <c r="F43" s="14"/>
      <c r="G43" s="58" t="e">
        <f>_xlfn.IFS(F43=Inicial!$B$14,"Bajo",F43=Inicial!$C$14,"Medio",F43=Inicial!$D$14,"Alto")</f>
        <v>#N/A</v>
      </c>
    </row>
    <row r="44" spans="1:7" ht="100" x14ac:dyDescent="0.35">
      <c r="A44" s="60" t="s">
        <v>165</v>
      </c>
      <c r="B44" s="61" t="s">
        <v>40</v>
      </c>
      <c r="C44" s="61" t="s">
        <v>101</v>
      </c>
      <c r="D44" s="61" t="s">
        <v>152</v>
      </c>
      <c r="E44" s="62" t="s">
        <v>160</v>
      </c>
      <c r="F44" s="14"/>
      <c r="G44" s="58" t="e">
        <f>_xlfn.IFS(F44=Inicial!$B$7,"Bajo",F44=Inicial!$C$7,"Medio",F44=Inicial!$D$7,"Alto")</f>
        <v>#N/A</v>
      </c>
    </row>
    <row r="45" spans="1:7" ht="120" x14ac:dyDescent="0.35">
      <c r="A45" s="60" t="s">
        <v>165</v>
      </c>
      <c r="B45" s="61" t="s">
        <v>40</v>
      </c>
      <c r="C45" s="61" t="s">
        <v>115</v>
      </c>
      <c r="D45" s="61" t="s">
        <v>152</v>
      </c>
      <c r="E45" s="62" t="s">
        <v>159</v>
      </c>
      <c r="F45" s="14"/>
      <c r="G45" s="58" t="e">
        <f>_xlfn.IFS(F45=Inicial!$B$60,"Bajo",F45=Inicial!$C$60,"Medio",F45=Inicial!$D$60,"Alto")</f>
        <v>#N/A</v>
      </c>
    </row>
    <row r="46" spans="1:7" ht="250" x14ac:dyDescent="0.35">
      <c r="A46" s="60" t="s">
        <v>165</v>
      </c>
      <c r="B46" s="65" t="s">
        <v>58</v>
      </c>
      <c r="C46" s="65" t="s">
        <v>8</v>
      </c>
      <c r="D46" s="61" t="s">
        <v>152</v>
      </c>
      <c r="E46" s="62" t="s">
        <v>162</v>
      </c>
      <c r="F46" s="14"/>
      <c r="G46" s="58" t="e">
        <f>_xlfn.IFS(F46=Inicial!$B$11,"Bajo",F46=Inicial!$C$11,"Medio",F46=Inicial!$D$11,"Alto")</f>
        <v>#N/A</v>
      </c>
    </row>
    <row r="47" spans="1:7" ht="260" x14ac:dyDescent="0.35">
      <c r="A47" s="60" t="s">
        <v>165</v>
      </c>
      <c r="B47" s="65" t="s">
        <v>58</v>
      </c>
      <c r="C47" s="65" t="s">
        <v>74</v>
      </c>
      <c r="D47" s="61" t="s">
        <v>152</v>
      </c>
      <c r="E47" s="62" t="s">
        <v>163</v>
      </c>
      <c r="F47" s="14"/>
      <c r="G47" s="58" t="e">
        <f>_xlfn.IFS(F47=Inicial!$B$10,"Bajo",F47=Inicial!$C$10,"Medio",F47=Inicial!$D$10,"Alto")</f>
        <v>#N/A</v>
      </c>
    </row>
    <row r="48" spans="1:7" ht="150" x14ac:dyDescent="0.35">
      <c r="A48" s="60" t="s">
        <v>165</v>
      </c>
      <c r="B48" s="61" t="s">
        <v>55</v>
      </c>
      <c r="C48" s="61" t="s">
        <v>17</v>
      </c>
      <c r="D48" s="61" t="s">
        <v>152</v>
      </c>
      <c r="E48" s="62" t="s">
        <v>157</v>
      </c>
      <c r="F48" s="14"/>
      <c r="G48" s="58" t="e">
        <f>_xlfn.IFS(F48=Inicial!$B$6,"Bajo",F48=Inicial!$C$6,"Medio",F48=Inicial!$D$6,"Alto")</f>
        <v>#N/A</v>
      </c>
    </row>
    <row r="49" spans="1:7" ht="150" x14ac:dyDescent="0.35">
      <c r="A49" s="60" t="s">
        <v>165</v>
      </c>
      <c r="B49" s="61" t="s">
        <v>55</v>
      </c>
      <c r="C49" s="61" t="s">
        <v>74</v>
      </c>
      <c r="D49" s="61" t="s">
        <v>152</v>
      </c>
      <c r="E49" s="62" t="s">
        <v>157</v>
      </c>
      <c r="F49" s="14"/>
      <c r="G49" s="58" t="e">
        <f>_xlfn.IFS(F49=Inicial!$B$10,"Bajo",F49=Inicial!$C$10,"Medio",F49=Inicial!$D$10,"Alto")</f>
        <v>#N/A</v>
      </c>
    </row>
    <row r="50" spans="1:7" ht="150" x14ac:dyDescent="0.35">
      <c r="A50" s="60" t="s">
        <v>166</v>
      </c>
      <c r="B50" s="61" t="s">
        <v>55</v>
      </c>
      <c r="C50" s="61" t="s">
        <v>17</v>
      </c>
      <c r="D50" s="61" t="s">
        <v>152</v>
      </c>
      <c r="E50" s="62" t="s">
        <v>157</v>
      </c>
      <c r="F50" s="14"/>
      <c r="G50" s="58" t="e">
        <f>_xlfn.IFS(F50=Inicial!$B$6,"Bajo",F50=Inicial!$C$6,"Medio",F50=Inicial!$D$6,"Alto")</f>
        <v>#N/A</v>
      </c>
    </row>
    <row r="51" spans="1:7" ht="150" x14ac:dyDescent="0.35">
      <c r="A51" s="60" t="s">
        <v>166</v>
      </c>
      <c r="B51" s="61" t="s">
        <v>55</v>
      </c>
      <c r="C51" s="61" t="s">
        <v>74</v>
      </c>
      <c r="D51" s="61" t="s">
        <v>152</v>
      </c>
      <c r="E51" s="62" t="s">
        <v>157</v>
      </c>
      <c r="F51" s="14"/>
      <c r="G51" s="58" t="e">
        <f>_xlfn.IFS(F51=Inicial!$B$10,"Bajo",F51=Inicial!$C$10,"Medio",F51=Inicial!$D$10,"Alto")</f>
        <v>#N/A</v>
      </c>
    </row>
    <row r="52" spans="1:7" ht="250" x14ac:dyDescent="0.35">
      <c r="A52" s="60" t="s">
        <v>166</v>
      </c>
      <c r="B52" s="61" t="s">
        <v>58</v>
      </c>
      <c r="C52" s="61" t="s">
        <v>8</v>
      </c>
      <c r="D52" s="61" t="s">
        <v>152</v>
      </c>
      <c r="E52" s="62" t="s">
        <v>162</v>
      </c>
      <c r="F52" s="14"/>
      <c r="G52" s="58" t="e">
        <f>_xlfn.IFS(F52=Inicial!$B$11,"Bajo",F52=Inicial!$C$11,"Medio",F52=Inicial!$D$11,"Alto")</f>
        <v>#N/A</v>
      </c>
    </row>
    <row r="53" spans="1:7" ht="260" x14ac:dyDescent="0.35">
      <c r="A53" s="60" t="s">
        <v>166</v>
      </c>
      <c r="B53" s="61" t="s">
        <v>58</v>
      </c>
      <c r="C53" s="61" t="s">
        <v>74</v>
      </c>
      <c r="D53" s="61" t="s">
        <v>152</v>
      </c>
      <c r="E53" s="62" t="s">
        <v>163</v>
      </c>
      <c r="F53" s="14"/>
      <c r="G53" s="58" t="e">
        <f>_xlfn.IFS(F53=Inicial!$B$10,"Bajo",F53=Inicial!$C$10,"Medio",F53=Inicial!$D$10,"Alto")</f>
        <v>#N/A</v>
      </c>
    </row>
    <row r="54" spans="1:7" ht="20" x14ac:dyDescent="0.35">
      <c r="A54" s="60" t="s">
        <v>166</v>
      </c>
      <c r="B54" s="61" t="s">
        <v>16</v>
      </c>
      <c r="C54" s="61" t="s">
        <v>118</v>
      </c>
      <c r="D54" s="61" t="s">
        <v>152</v>
      </c>
      <c r="E54" s="66" t="s">
        <v>167</v>
      </c>
      <c r="F54" s="13"/>
      <c r="G54" s="58" t="e">
        <f>_xlfn.IFS(F54=Inicial!$B$28,"Bajo",F54=Inicial!$C$28,"Medio",F54=Inicial!$D$28,"Alto")</f>
        <v>#N/A</v>
      </c>
    </row>
    <row r="55" spans="1:7" ht="20" x14ac:dyDescent="0.35">
      <c r="A55" s="60" t="s">
        <v>166</v>
      </c>
      <c r="B55" s="61" t="s">
        <v>16</v>
      </c>
      <c r="C55" s="61" t="s">
        <v>118</v>
      </c>
      <c r="D55" s="61" t="s">
        <v>152</v>
      </c>
      <c r="E55" s="66" t="s">
        <v>167</v>
      </c>
      <c r="F55" s="13"/>
      <c r="G55" s="58" t="e">
        <f>_xlfn.IFS(F55=Inicial!$B$28,"Bajo",F55=Inicial!$C$28,"Medio",F55=Inicial!$D$28,"Alto")</f>
        <v>#N/A</v>
      </c>
    </row>
    <row r="56" spans="1:7" ht="40" x14ac:dyDescent="0.35">
      <c r="A56" s="60" t="s">
        <v>166</v>
      </c>
      <c r="B56" s="61" t="s">
        <v>31</v>
      </c>
      <c r="C56" s="61" t="s">
        <v>71</v>
      </c>
      <c r="D56" s="61" t="s">
        <v>152</v>
      </c>
      <c r="E56" s="62" t="s">
        <v>451</v>
      </c>
      <c r="F56" s="14"/>
      <c r="G56" s="58" t="e">
        <f>_xlfn.IFS(F56=Inicial!$B$8,"Bajo",F56=Inicial!$C$8,"Medio",F56=Inicial!$D$8,"Alto")</f>
        <v>#N/A</v>
      </c>
    </row>
    <row r="57" spans="1:7" ht="120" x14ac:dyDescent="0.35">
      <c r="A57" s="60" t="s">
        <v>166</v>
      </c>
      <c r="B57" s="61" t="s">
        <v>40</v>
      </c>
      <c r="C57" s="61" t="s">
        <v>65</v>
      </c>
      <c r="D57" s="61" t="s">
        <v>152</v>
      </c>
      <c r="E57" s="62" t="s">
        <v>159</v>
      </c>
      <c r="F57" s="14"/>
      <c r="G57" s="58" t="e">
        <f>_xlfn.IFS(F57=Inicial!$B$45,"Bajo",F57=Inicial!$C$45,"Medio",F57=Inicial!$D$45,"Alto")</f>
        <v>#N/A</v>
      </c>
    </row>
    <row r="58" spans="1:7" ht="120" x14ac:dyDescent="0.35">
      <c r="A58" s="60" t="s">
        <v>166</v>
      </c>
      <c r="B58" s="61" t="s">
        <v>40</v>
      </c>
      <c r="C58" s="61" t="s">
        <v>74</v>
      </c>
      <c r="D58" s="61" t="s">
        <v>152</v>
      </c>
      <c r="E58" s="62" t="s">
        <v>159</v>
      </c>
      <c r="F58" s="14"/>
      <c r="G58" s="58" t="e">
        <f>_xlfn.IFS(F58=Inicial!$B$10,"Bajo",F58=Inicial!$C$10,"Medio",F58=Inicial!$D$10,"Alto")</f>
        <v>#N/A</v>
      </c>
    </row>
    <row r="59" spans="1:7" ht="120" x14ac:dyDescent="0.35">
      <c r="A59" s="60" t="s">
        <v>166</v>
      </c>
      <c r="B59" s="61" t="s">
        <v>40</v>
      </c>
      <c r="C59" s="61" t="s">
        <v>14</v>
      </c>
      <c r="D59" s="61" t="s">
        <v>152</v>
      </c>
      <c r="E59" s="62" t="s">
        <v>159</v>
      </c>
      <c r="F59" s="14"/>
      <c r="G59" s="58" t="e">
        <f>_xlfn.IFS(F59=Inicial!$B$13,"Bajo",F59=Inicial!$C$13,"Medio",F59=Inicial!$D$13,"Alto")</f>
        <v>#N/A</v>
      </c>
    </row>
    <row r="60" spans="1:7" ht="120" x14ac:dyDescent="0.35">
      <c r="A60" s="60" t="s">
        <v>166</v>
      </c>
      <c r="B60" s="61" t="s">
        <v>40</v>
      </c>
      <c r="C60" s="61" t="s">
        <v>95</v>
      </c>
      <c r="D60" s="61" t="s">
        <v>152</v>
      </c>
      <c r="E60" s="62" t="s">
        <v>159</v>
      </c>
      <c r="F60" s="14"/>
      <c r="G60" s="58" t="e">
        <f>_xlfn.IFS(F60=Inicial!$B$52,"Bajo",F60=Inicial!$C$52,"Medio",F60=Inicial!$D$52,"Alto")</f>
        <v>#N/A</v>
      </c>
    </row>
    <row r="61" spans="1:7" ht="120" x14ac:dyDescent="0.35">
      <c r="A61" s="60" t="s">
        <v>166</v>
      </c>
      <c r="B61" s="61" t="s">
        <v>40</v>
      </c>
      <c r="C61" s="61" t="s">
        <v>98</v>
      </c>
      <c r="D61" s="61" t="s">
        <v>152</v>
      </c>
      <c r="E61" s="62" t="s">
        <v>159</v>
      </c>
      <c r="F61" s="14"/>
      <c r="G61" s="58" t="e">
        <f>_xlfn.IFS(F61=Inicial!$B$14,"Bajo",F61=Inicial!$C$14,"Medio",F61=Inicial!$D$14,"Alto")</f>
        <v>#N/A</v>
      </c>
    </row>
    <row r="62" spans="1:7" ht="100" x14ac:dyDescent="0.35">
      <c r="A62" s="60" t="s">
        <v>166</v>
      </c>
      <c r="B62" s="61" t="s">
        <v>40</v>
      </c>
      <c r="C62" s="61" t="s">
        <v>101</v>
      </c>
      <c r="D62" s="61" t="s">
        <v>152</v>
      </c>
      <c r="E62" s="62" t="s">
        <v>160</v>
      </c>
      <c r="F62" s="14"/>
      <c r="G62" s="58" t="e">
        <f>_xlfn.IFS(F62=Inicial!$B$7,"Bajo",F62=Inicial!$C$7,"Medio",F62=Inicial!$D$7,"Alto")</f>
        <v>#N/A</v>
      </c>
    </row>
    <row r="63" spans="1:7" ht="120" x14ac:dyDescent="0.35">
      <c r="A63" s="60" t="s">
        <v>166</v>
      </c>
      <c r="B63" s="61" t="s">
        <v>40</v>
      </c>
      <c r="C63" s="61" t="s">
        <v>115</v>
      </c>
      <c r="D63" s="61" t="s">
        <v>152</v>
      </c>
      <c r="E63" s="62" t="s">
        <v>159</v>
      </c>
      <c r="F63" s="14"/>
      <c r="G63" s="58" t="e">
        <f>_xlfn.IFS(F63=Inicial!$B$60,"Bajo",F63=Inicial!$C$60,"Medio",F63=Inicial!$D$60,"Alto")</f>
        <v>#N/A</v>
      </c>
    </row>
    <row r="64" spans="1:7" ht="40" x14ac:dyDescent="0.35">
      <c r="A64" s="60" t="s">
        <v>166</v>
      </c>
      <c r="B64" s="61" t="s">
        <v>31</v>
      </c>
      <c r="C64" s="61" t="s">
        <v>41</v>
      </c>
      <c r="D64" s="61" t="s">
        <v>152</v>
      </c>
      <c r="E64" s="66" t="s">
        <v>168</v>
      </c>
      <c r="F64" s="14"/>
      <c r="G64" s="58" t="e">
        <f>_xlfn.IFS(F64=Inicial!$B$30,"Bajo",F64=Inicial!$C$30,"Medio",F64=Inicial!$D$30,"Alto")</f>
        <v>#N/A</v>
      </c>
    </row>
    <row r="65" spans="1:7" ht="20" x14ac:dyDescent="0.35">
      <c r="A65" s="60" t="s">
        <v>166</v>
      </c>
      <c r="B65" s="61" t="s">
        <v>31</v>
      </c>
      <c r="C65" s="61" t="s">
        <v>65</v>
      </c>
      <c r="D65" s="61" t="s">
        <v>152</v>
      </c>
      <c r="E65" s="66" t="s">
        <v>169</v>
      </c>
      <c r="F65" s="14"/>
      <c r="G65" s="58" t="e">
        <f>_xlfn.IFS(F65=Inicial!$B$45,"Bajo",F65=Inicial!$C$45,"Medio",F65=Inicial!$D$45,"Alto")</f>
        <v>#N/A</v>
      </c>
    </row>
    <row r="66" spans="1:7" ht="150" x14ac:dyDescent="0.35">
      <c r="A66" s="60" t="s">
        <v>170</v>
      </c>
      <c r="B66" s="61" t="s">
        <v>55</v>
      </c>
      <c r="C66" s="61" t="s">
        <v>17</v>
      </c>
      <c r="D66" s="61" t="s">
        <v>152</v>
      </c>
      <c r="E66" s="62" t="s">
        <v>157</v>
      </c>
      <c r="F66" s="14"/>
      <c r="G66" s="58" t="e">
        <f>_xlfn.IFS(F66=Inicial!$B$6,"Bajo",F66=Inicial!$C$6,"Medio",F66=Inicial!$D$6,"Alto")</f>
        <v>#N/A</v>
      </c>
    </row>
    <row r="67" spans="1:7" ht="150" x14ac:dyDescent="0.35">
      <c r="A67" s="60" t="s">
        <v>170</v>
      </c>
      <c r="B67" s="61" t="s">
        <v>55</v>
      </c>
      <c r="C67" s="61" t="s">
        <v>74</v>
      </c>
      <c r="D67" s="61" t="s">
        <v>152</v>
      </c>
      <c r="E67" s="62" t="s">
        <v>157</v>
      </c>
      <c r="F67" s="14"/>
      <c r="G67" s="58" t="e">
        <f>_xlfn.IFS(F67=Inicial!$B$10,"Bajo",F67=Inicial!$C$10,"Medio",F67=Inicial!$D$10,"Alto")</f>
        <v>#N/A</v>
      </c>
    </row>
    <row r="68" spans="1:7" ht="60" x14ac:dyDescent="0.35">
      <c r="A68" s="60" t="s">
        <v>170</v>
      </c>
      <c r="B68" s="61" t="s">
        <v>25</v>
      </c>
      <c r="C68" s="61" t="s">
        <v>118</v>
      </c>
      <c r="D68" s="61" t="s">
        <v>152</v>
      </c>
      <c r="E68" s="62" t="s">
        <v>153</v>
      </c>
      <c r="F68" s="13"/>
      <c r="G68" s="58" t="e">
        <f>_xlfn.IFS(F68=Inicial!$B$28,"Bajo",F68=Inicial!$C$28,"Medio",F68=Inicial!$D$28,"Alto")</f>
        <v>#N/A</v>
      </c>
    </row>
    <row r="69" spans="1:7" ht="250" x14ac:dyDescent="0.35">
      <c r="A69" s="60" t="s">
        <v>170</v>
      </c>
      <c r="B69" s="61" t="s">
        <v>58</v>
      </c>
      <c r="C69" s="61" t="s">
        <v>8</v>
      </c>
      <c r="D69" s="61" t="s">
        <v>152</v>
      </c>
      <c r="E69" s="62" t="s">
        <v>162</v>
      </c>
      <c r="F69" s="14"/>
      <c r="G69" s="58" t="e">
        <f>_xlfn.IFS(F69=Inicial!$B$11,"Bajo",F69=Inicial!$C$11,"Medio",F69=Inicial!$D$11,"Alto")</f>
        <v>#N/A</v>
      </c>
    </row>
    <row r="70" spans="1:7" ht="250" x14ac:dyDescent="0.35">
      <c r="A70" s="60" t="s">
        <v>171</v>
      </c>
      <c r="B70" s="61" t="s">
        <v>58</v>
      </c>
      <c r="C70" s="61" t="s">
        <v>8</v>
      </c>
      <c r="D70" s="61" t="s">
        <v>152</v>
      </c>
      <c r="E70" s="62" t="s">
        <v>162</v>
      </c>
      <c r="F70" s="14"/>
      <c r="G70" s="58" t="e">
        <f>_xlfn.IFS(F70=Inicial!$B$11,"Bajo",F70=Inicial!$C$11,"Medio",F70=Inicial!$D$11,"Alto")</f>
        <v>#N/A</v>
      </c>
    </row>
    <row r="71" spans="1:7" ht="260" x14ac:dyDescent="0.35">
      <c r="A71" s="60" t="s">
        <v>171</v>
      </c>
      <c r="B71" s="61" t="s">
        <v>58</v>
      </c>
      <c r="C71" s="61" t="s">
        <v>74</v>
      </c>
      <c r="D71" s="61" t="s">
        <v>152</v>
      </c>
      <c r="E71" s="62" t="s">
        <v>163</v>
      </c>
      <c r="F71" s="14"/>
      <c r="G71" s="58" t="e">
        <f>_xlfn.IFS(F71=Inicial!$B$10,"Bajo",F71=Inicial!$C$10,"Medio",F71=Inicial!$D$10,"Alto")</f>
        <v>#N/A</v>
      </c>
    </row>
    <row r="72" spans="1:7" ht="40" x14ac:dyDescent="0.35">
      <c r="A72" s="60" t="s">
        <v>171</v>
      </c>
      <c r="B72" s="61" t="s">
        <v>172</v>
      </c>
      <c r="C72" s="61" t="s">
        <v>71</v>
      </c>
      <c r="D72" s="61" t="s">
        <v>152</v>
      </c>
      <c r="E72" s="62" t="s">
        <v>452</v>
      </c>
      <c r="F72" s="14"/>
      <c r="G72" s="58" t="e">
        <f>_xlfn.IFS(F72=Inicial!$B$8,"Bajo",F72=Inicial!$C$8,"Medio",F72=Inicial!$D$8,"Alto")</f>
        <v>#N/A</v>
      </c>
    </row>
    <row r="73" spans="1:7" ht="110" x14ac:dyDescent="0.35">
      <c r="A73" s="60" t="s">
        <v>171</v>
      </c>
      <c r="B73" s="61" t="s">
        <v>172</v>
      </c>
      <c r="C73" s="61" t="s">
        <v>80</v>
      </c>
      <c r="D73" s="61" t="s">
        <v>152</v>
      </c>
      <c r="E73" s="62" t="s">
        <v>173</v>
      </c>
      <c r="F73" s="14"/>
      <c r="G73" s="58" t="e">
        <f>_xlfn.IFS(F73=Inicial!$B$47,"Bajo",F73=Inicial!$C$47,"Medio",F73=Inicial!$D$47,"Alto")</f>
        <v>#N/A</v>
      </c>
    </row>
    <row r="74" spans="1:7" ht="140" x14ac:dyDescent="0.35">
      <c r="A74" s="60" t="s">
        <v>171</v>
      </c>
      <c r="B74" s="61" t="s">
        <v>172</v>
      </c>
      <c r="C74" s="61" t="s">
        <v>74</v>
      </c>
      <c r="D74" s="61" t="s">
        <v>152</v>
      </c>
      <c r="E74" s="62" t="s">
        <v>174</v>
      </c>
      <c r="F74" s="14"/>
      <c r="G74" s="58" t="e">
        <f>_xlfn.IFS(F74=Inicial!$B$10,"Bajo",F74=Inicial!$C$10,"Medio",F74=Inicial!$D$10,"Alto")</f>
        <v>#N/A</v>
      </c>
    </row>
    <row r="75" spans="1:7" ht="140" x14ac:dyDescent="0.35">
      <c r="A75" s="60" t="s">
        <v>171</v>
      </c>
      <c r="B75" s="61" t="s">
        <v>82</v>
      </c>
      <c r="C75" s="61" t="s">
        <v>101</v>
      </c>
      <c r="D75" s="61" t="s">
        <v>152</v>
      </c>
      <c r="E75" s="66" t="s">
        <v>164</v>
      </c>
      <c r="F75" s="14"/>
      <c r="G75" s="58" t="e">
        <f>_xlfn.IFS(F75=Inicial!$B$7,"Bajo",F75=Inicial!$C$7,"Medio",F75=Inicial!$D$7,"Alto")</f>
        <v>#N/A</v>
      </c>
    </row>
    <row r="76" spans="1:7" ht="140" x14ac:dyDescent="0.35">
      <c r="A76" s="60" t="s">
        <v>171</v>
      </c>
      <c r="B76" s="61" t="s">
        <v>82</v>
      </c>
      <c r="C76" s="61" t="s">
        <v>95</v>
      </c>
      <c r="D76" s="61" t="s">
        <v>152</v>
      </c>
      <c r="E76" s="66" t="s">
        <v>164</v>
      </c>
      <c r="F76" s="14"/>
      <c r="G76" s="58" t="e">
        <f>_xlfn.IFS(F76=Inicial!$B$52,"Bajo",F76=Inicial!$C$52,"Medio",F76=Inicial!$D$52,"Alto")</f>
        <v>#N/A</v>
      </c>
    </row>
    <row r="77" spans="1:7" ht="50" x14ac:dyDescent="0.35">
      <c r="A77" s="60" t="s">
        <v>171</v>
      </c>
      <c r="B77" s="61" t="s">
        <v>64</v>
      </c>
      <c r="C77" s="61" t="s">
        <v>8</v>
      </c>
      <c r="D77" s="61" t="s">
        <v>152</v>
      </c>
      <c r="E77" s="62" t="s">
        <v>155</v>
      </c>
      <c r="F77" s="14"/>
      <c r="G77" s="58" t="e">
        <f>_xlfn.IFS(F77=Inicial!$B$17,"Bajo",F77=Inicial!$C$17,"Medio",F77=Inicial!$D$17,"Alto")</f>
        <v>#N/A</v>
      </c>
    </row>
    <row r="78" spans="1:7" ht="50" x14ac:dyDescent="0.35">
      <c r="A78" s="60" t="s">
        <v>171</v>
      </c>
      <c r="B78" s="61" t="s">
        <v>64</v>
      </c>
      <c r="C78" s="61" t="s">
        <v>74</v>
      </c>
      <c r="D78" s="61" t="s">
        <v>152</v>
      </c>
      <c r="E78" s="62" t="s">
        <v>155</v>
      </c>
      <c r="F78" s="14"/>
      <c r="G78" s="58" t="e">
        <f>_xlfn.IFS(F78=Inicial!$B$17,"Bajo",F78=Inicial!$C$17,"Medio",F78=Inicial!$D$17,"Alto")</f>
        <v>#N/A</v>
      </c>
    </row>
    <row r="79" spans="1:7" ht="150" x14ac:dyDescent="0.35">
      <c r="A79" s="60" t="s">
        <v>171</v>
      </c>
      <c r="B79" s="61" t="s">
        <v>55</v>
      </c>
      <c r="C79" s="61" t="s">
        <v>95</v>
      </c>
      <c r="D79" s="61" t="s">
        <v>152</v>
      </c>
      <c r="E79" s="62" t="s">
        <v>157</v>
      </c>
      <c r="F79" s="14"/>
      <c r="G79" s="58" t="e">
        <f>_xlfn.IFS(F79=Inicial!$B$52,"Bajo",F79=Inicial!$C$52,"Medio",F79=Inicial!$D$52,"Alto")</f>
        <v>#N/A</v>
      </c>
    </row>
    <row r="80" spans="1:7" ht="150" x14ac:dyDescent="0.35">
      <c r="A80" s="60" t="s">
        <v>171</v>
      </c>
      <c r="B80" s="61" t="s">
        <v>55</v>
      </c>
      <c r="C80" s="61" t="s">
        <v>74</v>
      </c>
      <c r="D80" s="61" t="s">
        <v>152</v>
      </c>
      <c r="E80" s="62" t="s">
        <v>157</v>
      </c>
      <c r="F80" s="14"/>
      <c r="G80" s="58" t="e">
        <f>_xlfn.IFS(F80=Inicial!$B$10,"Bajo",F80=Inicial!$C$10,"Medio",F80=Inicial!$D$10,"Alto")</f>
        <v>#N/A</v>
      </c>
    </row>
    <row r="81" spans="1:7" ht="60" x14ac:dyDescent="0.35">
      <c r="A81" s="60" t="s">
        <v>171</v>
      </c>
      <c r="B81" s="61" t="s">
        <v>25</v>
      </c>
      <c r="C81" s="61" t="s">
        <v>118</v>
      </c>
      <c r="D81" s="61" t="s">
        <v>152</v>
      </c>
      <c r="E81" s="62" t="s">
        <v>153</v>
      </c>
      <c r="F81" s="13"/>
      <c r="G81" s="58" t="e">
        <f>_xlfn.IFS(F81=Inicial!$B$28,"Bajo",F81=Inicial!$C$28,"Medio",F81=Inicial!$D$28,"Alto")</f>
        <v>#N/A</v>
      </c>
    </row>
    <row r="82" spans="1:7" ht="20" x14ac:dyDescent="0.35">
      <c r="A82" s="60" t="s">
        <v>171</v>
      </c>
      <c r="B82" s="61" t="s">
        <v>31</v>
      </c>
      <c r="C82" s="61" t="s">
        <v>29</v>
      </c>
      <c r="D82" s="61" t="s">
        <v>152</v>
      </c>
      <c r="E82" s="66" t="s">
        <v>169</v>
      </c>
      <c r="F82" s="14"/>
      <c r="G82" s="58" t="e">
        <f>_xlfn.IFS(F82=Inicial!$B$34,"Bajo",F82=Inicial!$C$34,"Medio",F82=Inicial!$D$34,"Alto")</f>
        <v>#N/A</v>
      </c>
    </row>
    <row r="83" spans="1:7" ht="40" x14ac:dyDescent="0.35">
      <c r="A83" s="60" t="s">
        <v>171</v>
      </c>
      <c r="B83" s="61" t="s">
        <v>31</v>
      </c>
      <c r="C83" s="61" t="s">
        <v>41</v>
      </c>
      <c r="D83" s="61" t="s">
        <v>152</v>
      </c>
      <c r="E83" s="66" t="s">
        <v>168</v>
      </c>
      <c r="F83" s="14"/>
      <c r="G83" s="58" t="e">
        <f>_xlfn.IFS(F83=Inicial!$B$30,"Bajo",F83=Inicial!$C$30,"Medio",F83=Inicial!$D$30,"Alto")</f>
        <v>#N/A</v>
      </c>
    </row>
    <row r="84" spans="1:7" ht="20" x14ac:dyDescent="0.35">
      <c r="A84" s="60" t="s">
        <v>171</v>
      </c>
      <c r="B84" s="61" t="s">
        <v>31</v>
      </c>
      <c r="C84" s="61" t="s">
        <v>65</v>
      </c>
      <c r="D84" s="61" t="s">
        <v>152</v>
      </c>
      <c r="E84" s="66" t="s">
        <v>169</v>
      </c>
      <c r="F84" s="14"/>
      <c r="G84" s="58" t="e">
        <f>_xlfn.IFS(F84=Inicial!$B$45,"Bajo",F84=Inicial!$C$45,"Medio",F84=Inicial!$D$45,"Alto")</f>
        <v>#N/A</v>
      </c>
    </row>
    <row r="85" spans="1:7" ht="190" x14ac:dyDescent="0.35">
      <c r="A85" s="64" t="s">
        <v>175</v>
      </c>
      <c r="B85" s="65" t="s">
        <v>46</v>
      </c>
      <c r="C85" s="65" t="s">
        <v>14</v>
      </c>
      <c r="D85" s="65" t="s">
        <v>152</v>
      </c>
      <c r="E85" s="67" t="s">
        <v>176</v>
      </c>
      <c r="F85" s="14"/>
      <c r="G85" s="58" t="e">
        <f>_xlfn.IFS(F85=Inicial!$B$15,"Bajo",F85=Inicial!$C$15,"Medio",F85=Inicial!$D$15,"Alto")</f>
        <v>#N/A</v>
      </c>
    </row>
    <row r="86" spans="1:7" ht="50" x14ac:dyDescent="0.35">
      <c r="A86" s="60" t="s">
        <v>175</v>
      </c>
      <c r="B86" s="61" t="s">
        <v>61</v>
      </c>
      <c r="C86" s="61" t="s">
        <v>74</v>
      </c>
      <c r="D86" s="61" t="s">
        <v>152</v>
      </c>
      <c r="E86" s="62" t="s">
        <v>177</v>
      </c>
      <c r="F86" s="14"/>
      <c r="G86" s="58" t="e">
        <f>_xlfn.IFS(F86=Inicial!$B$32,"Bajo",F86=Inicial!$C$32,"Medio",F86=Inicial!$D$32,"Alto")</f>
        <v>#N/A</v>
      </c>
    </row>
    <row r="87" spans="1:7" ht="140" x14ac:dyDescent="0.35">
      <c r="A87" s="60" t="s">
        <v>175</v>
      </c>
      <c r="B87" s="61" t="s">
        <v>43</v>
      </c>
      <c r="C87" s="61" t="s">
        <v>38</v>
      </c>
      <c r="D87" s="61" t="s">
        <v>152</v>
      </c>
      <c r="E87" s="62" t="s">
        <v>178</v>
      </c>
      <c r="F87" s="14"/>
      <c r="G87" s="58" t="e">
        <f>_xlfn.IFS(F87=Inicial!$B$18,"Bajo",F87=Inicial!$C$18,"Medio",F87=Inicial!$D$18,"Alto")</f>
        <v>#N/A</v>
      </c>
    </row>
    <row r="88" spans="1:7" ht="80" x14ac:dyDescent="0.35">
      <c r="A88" s="60" t="s">
        <v>179</v>
      </c>
      <c r="B88" s="61" t="s">
        <v>103</v>
      </c>
      <c r="C88" s="61" t="s">
        <v>59</v>
      </c>
      <c r="D88" s="61" t="s">
        <v>152</v>
      </c>
      <c r="E88" s="68" t="s">
        <v>180</v>
      </c>
      <c r="F88" s="14"/>
      <c r="G88" s="58" t="e">
        <f>_xlfn.IFS(F88=Inicial!$B$61,"Bajo",F88=Inicial!$C$61,"Medio",F88=Inicial!$D$61,"Alto")</f>
        <v>#N/A</v>
      </c>
    </row>
    <row r="89" spans="1:7" ht="80" x14ac:dyDescent="0.35">
      <c r="A89" s="60" t="s">
        <v>179</v>
      </c>
      <c r="B89" s="61" t="s">
        <v>103</v>
      </c>
      <c r="C89" s="61" t="s">
        <v>41</v>
      </c>
      <c r="D89" s="61" t="s">
        <v>152</v>
      </c>
      <c r="E89" s="68" t="s">
        <v>180</v>
      </c>
      <c r="F89" s="14"/>
      <c r="G89" s="58" t="e">
        <f>_xlfn.IFS(F89=Inicial!$B$30,"Bajo",F89=Inicial!$C$30,"Medio",F89=Inicial!$D$30,"Alto")</f>
        <v>#N/A</v>
      </c>
    </row>
    <row r="90" spans="1:7" ht="150" x14ac:dyDescent="0.35">
      <c r="A90" s="60" t="s">
        <v>179</v>
      </c>
      <c r="B90" s="61" t="s">
        <v>55</v>
      </c>
      <c r="C90" s="61" t="s">
        <v>95</v>
      </c>
      <c r="D90" s="61" t="s">
        <v>152</v>
      </c>
      <c r="E90" s="62" t="s">
        <v>157</v>
      </c>
      <c r="F90" s="14"/>
      <c r="G90" s="58" t="e">
        <f>_xlfn.IFS(F90=Inicial!$B$52,"Bajo",F90=Inicial!$C$52,"Medio",F90=Inicial!$D$52,"Alto")</f>
        <v>#N/A</v>
      </c>
    </row>
    <row r="91" spans="1:7" ht="150" x14ac:dyDescent="0.35">
      <c r="A91" s="60" t="s">
        <v>179</v>
      </c>
      <c r="B91" s="61" t="s">
        <v>55</v>
      </c>
      <c r="C91" s="61" t="s">
        <v>74</v>
      </c>
      <c r="D91" s="61" t="s">
        <v>152</v>
      </c>
      <c r="E91" s="62" t="s">
        <v>157</v>
      </c>
      <c r="F91" s="14"/>
      <c r="G91" s="58" t="e">
        <f>_xlfn.IFS(F91=Inicial!$B$10,"Bajo",F91=Inicial!$C$10,"Medio",F91=Inicial!$D$10,"Alto")</f>
        <v>#N/A</v>
      </c>
    </row>
    <row r="92" spans="1:7" ht="250" x14ac:dyDescent="0.35">
      <c r="A92" s="60" t="s">
        <v>179</v>
      </c>
      <c r="B92" s="61" t="s">
        <v>58</v>
      </c>
      <c r="C92" s="61" t="s">
        <v>8</v>
      </c>
      <c r="D92" s="61" t="s">
        <v>152</v>
      </c>
      <c r="E92" s="62" t="s">
        <v>162</v>
      </c>
      <c r="F92" s="14"/>
      <c r="G92" s="58" t="e">
        <f>_xlfn.IFS(F92=Inicial!$B$11,"Bajo",F92=Inicial!$C$11,"Medio",F92=Inicial!$D$11,"Alto")</f>
        <v>#N/A</v>
      </c>
    </row>
    <row r="93" spans="1:7" ht="260" x14ac:dyDescent="0.35">
      <c r="A93" s="60" t="s">
        <v>179</v>
      </c>
      <c r="B93" s="61" t="s">
        <v>58</v>
      </c>
      <c r="C93" s="61" t="s">
        <v>74</v>
      </c>
      <c r="D93" s="61" t="s">
        <v>152</v>
      </c>
      <c r="E93" s="62" t="s">
        <v>163</v>
      </c>
      <c r="F93" s="14"/>
      <c r="G93" s="58" t="e">
        <f>_xlfn.IFS(F93=Inicial!$B$10,"Bajo",F93=Inicial!$C$10,"Medio",F93=Inicial!$D$10,"Alto")</f>
        <v>#N/A</v>
      </c>
    </row>
    <row r="94" spans="1:7" ht="260" x14ac:dyDescent="0.35">
      <c r="A94" s="60" t="s">
        <v>181</v>
      </c>
      <c r="B94" s="61" t="s">
        <v>58</v>
      </c>
      <c r="C94" s="61" t="s">
        <v>74</v>
      </c>
      <c r="D94" s="61" t="s">
        <v>152</v>
      </c>
      <c r="E94" s="62" t="s">
        <v>163</v>
      </c>
      <c r="F94" s="14"/>
      <c r="G94" s="58" t="e">
        <f>_xlfn.IFS(F94=Inicial!$B$10,"Bajo",F94=Inicial!$C$10,"Medio",F94=Inicial!$D$10,"Alto")</f>
        <v>#N/A</v>
      </c>
    </row>
    <row r="95" spans="1:7" ht="40" x14ac:dyDescent="0.35">
      <c r="A95" s="60" t="s">
        <v>181</v>
      </c>
      <c r="B95" s="61" t="s">
        <v>28</v>
      </c>
      <c r="C95" s="61" t="s">
        <v>95</v>
      </c>
      <c r="D95" s="61" t="s">
        <v>152</v>
      </c>
      <c r="E95" s="66" t="s">
        <v>182</v>
      </c>
      <c r="F95" s="14"/>
      <c r="G95" s="58" t="e">
        <f>_xlfn.IFS(F95=Inicial!$B$52,"Bajo",F95=Inicial!$C$52,"Medio",F95=Inicial!$D$52,"Alto")</f>
        <v>#N/A</v>
      </c>
    </row>
    <row r="96" spans="1:7" ht="70" x14ac:dyDescent="0.35">
      <c r="A96" s="60" t="s">
        <v>181</v>
      </c>
      <c r="B96" s="61" t="s">
        <v>28</v>
      </c>
      <c r="C96" s="61" t="s">
        <v>74</v>
      </c>
      <c r="D96" s="61" t="s">
        <v>152</v>
      </c>
      <c r="E96" s="66" t="s">
        <v>183</v>
      </c>
      <c r="F96" s="14"/>
      <c r="G96" s="58" t="e">
        <f>_xlfn.IFS(F96=Inicial!$B$10,"Bajo",F96=Inicial!$C$10,"Medio",F96=Inicial!$D$10,"Alto")</f>
        <v>#N/A</v>
      </c>
    </row>
    <row r="97" spans="1:7" ht="70" x14ac:dyDescent="0.35">
      <c r="A97" s="60" t="s">
        <v>181</v>
      </c>
      <c r="B97" s="61" t="s">
        <v>28</v>
      </c>
      <c r="C97" s="61" t="s">
        <v>80</v>
      </c>
      <c r="D97" s="61" t="s">
        <v>152</v>
      </c>
      <c r="E97" s="68" t="s">
        <v>183</v>
      </c>
      <c r="F97" s="14"/>
      <c r="G97" s="58" t="e">
        <f>_xlfn.IFS(F97=Inicial!$B$47,"Bajo",F97=Inicial!$C$47,"Medio",F97=Inicial!$D$47,"Alto")</f>
        <v>#N/A</v>
      </c>
    </row>
    <row r="98" spans="1:7" ht="150" x14ac:dyDescent="0.35">
      <c r="A98" s="60" t="s">
        <v>181</v>
      </c>
      <c r="B98" s="61" t="s">
        <v>55</v>
      </c>
      <c r="C98" s="61" t="s">
        <v>95</v>
      </c>
      <c r="D98" s="61" t="s">
        <v>152</v>
      </c>
      <c r="E98" s="62" t="s">
        <v>157</v>
      </c>
      <c r="F98" s="14"/>
      <c r="G98" s="58" t="e">
        <f>_xlfn.IFS(F98=Inicial!$B$52,"Bajo",F98=Inicial!$C$52,"Medio",F98=Inicial!$D$52,"Alto")</f>
        <v>#N/A</v>
      </c>
    </row>
    <row r="99" spans="1:7" ht="150" x14ac:dyDescent="0.35">
      <c r="A99" s="60" t="s">
        <v>181</v>
      </c>
      <c r="B99" s="61" t="s">
        <v>55</v>
      </c>
      <c r="C99" s="61" t="s">
        <v>74</v>
      </c>
      <c r="D99" s="61" t="s">
        <v>152</v>
      </c>
      <c r="E99" s="62" t="s">
        <v>157</v>
      </c>
      <c r="F99" s="14"/>
      <c r="G99" s="58" t="e">
        <f>_xlfn.IFS(F99=Inicial!$B$10,"Bajo",F99=Inicial!$C$10,"Medio",F99=Inicial!$D$10,"Alto")</f>
        <v>#N/A</v>
      </c>
    </row>
    <row r="100" spans="1:7" ht="150" x14ac:dyDescent="0.35">
      <c r="A100" s="60" t="s">
        <v>184</v>
      </c>
      <c r="B100" s="61" t="s">
        <v>55</v>
      </c>
      <c r="C100" s="61" t="s">
        <v>17</v>
      </c>
      <c r="D100" s="61" t="s">
        <v>152</v>
      </c>
      <c r="E100" s="62" t="s">
        <v>157</v>
      </c>
      <c r="F100" s="14"/>
      <c r="G100" s="58" t="e">
        <f>_xlfn.IFS(F100=Inicial!$B$6,"Bajo",F100=Inicial!$C$6,"Medio",F100=Inicial!$D$6,"Alto")</f>
        <v>#N/A</v>
      </c>
    </row>
    <row r="101" spans="1:7" ht="150" x14ac:dyDescent="0.35">
      <c r="A101" s="60" t="s">
        <v>184</v>
      </c>
      <c r="B101" s="61" t="s">
        <v>55</v>
      </c>
      <c r="C101" s="61" t="s">
        <v>74</v>
      </c>
      <c r="D101" s="61" t="s">
        <v>152</v>
      </c>
      <c r="E101" s="62" t="s">
        <v>157</v>
      </c>
      <c r="F101" s="14"/>
      <c r="G101" s="58" t="e">
        <f>_xlfn.IFS(F101=Inicial!$B$10,"Bajo",F101=Inicial!$C$10,"Medio",F101=Inicial!$D$10,"Alto")</f>
        <v>#N/A</v>
      </c>
    </row>
    <row r="102" spans="1:7" ht="60" x14ac:dyDescent="0.35">
      <c r="A102" s="60" t="s">
        <v>184</v>
      </c>
      <c r="B102" s="61" t="s">
        <v>25</v>
      </c>
      <c r="C102" s="61" t="s">
        <v>118</v>
      </c>
      <c r="D102" s="61" t="s">
        <v>152</v>
      </c>
      <c r="E102" s="62" t="s">
        <v>153</v>
      </c>
      <c r="F102" s="13"/>
      <c r="G102" s="58" t="e">
        <f>_xlfn.IFS(F102=Inicial!$B$28,"Bajo",F102=Inicial!$C$28,"Medio",F102=Inicial!$D$28,"Alto")</f>
        <v>#N/A</v>
      </c>
    </row>
    <row r="103" spans="1:7" ht="80" x14ac:dyDescent="0.35">
      <c r="A103" s="60" t="s">
        <v>185</v>
      </c>
      <c r="B103" s="61" t="s">
        <v>103</v>
      </c>
      <c r="C103" s="61" t="s">
        <v>59</v>
      </c>
      <c r="D103" s="61" t="s">
        <v>152</v>
      </c>
      <c r="E103" s="68" t="s">
        <v>180</v>
      </c>
      <c r="F103" s="14"/>
      <c r="G103" s="58" t="e">
        <f>_xlfn.IFS(F103=Inicial!$B$61,"Bajo",F103=Inicial!$C$61,"Medio",F103=Inicial!$D$61,"Alto")</f>
        <v>#N/A</v>
      </c>
    </row>
    <row r="104" spans="1:7" ht="80" x14ac:dyDescent="0.35">
      <c r="A104" s="60" t="s">
        <v>185</v>
      </c>
      <c r="B104" s="61" t="s">
        <v>103</v>
      </c>
      <c r="C104" s="61" t="s">
        <v>41</v>
      </c>
      <c r="D104" s="61" t="s">
        <v>152</v>
      </c>
      <c r="E104" s="68" t="s">
        <v>180</v>
      </c>
      <c r="F104" s="14"/>
      <c r="G104" s="58" t="e">
        <f>_xlfn.IFS(F104=Inicial!$B$30,"Bajo",F104=Inicial!$C$30,"Medio",F104=Inicial!$D$30,"Alto")</f>
        <v>#N/A</v>
      </c>
    </row>
    <row r="105" spans="1:7" ht="40" x14ac:dyDescent="0.35">
      <c r="A105" s="60" t="s">
        <v>185</v>
      </c>
      <c r="B105" s="61" t="s">
        <v>61</v>
      </c>
      <c r="C105" s="61" t="s">
        <v>74</v>
      </c>
      <c r="D105" s="61" t="s">
        <v>152</v>
      </c>
      <c r="E105" s="68" t="s">
        <v>186</v>
      </c>
      <c r="F105" s="14"/>
      <c r="G105" s="58" t="e">
        <f>_xlfn.IFS(F105=Inicial!$B$32,"Bajo",F105=Inicial!$C$32,"Medio",F105=Inicial!$D$32,"Alto")</f>
        <v>#N/A</v>
      </c>
    </row>
    <row r="106" spans="1:7" ht="30" x14ac:dyDescent="0.35">
      <c r="A106" s="60" t="s">
        <v>185</v>
      </c>
      <c r="B106" s="61" t="s">
        <v>19</v>
      </c>
      <c r="C106" s="61" t="s">
        <v>59</v>
      </c>
      <c r="D106" s="61" t="s">
        <v>152</v>
      </c>
      <c r="E106" s="68" t="s">
        <v>187</v>
      </c>
      <c r="F106" s="14"/>
      <c r="G106" s="58" t="e">
        <f>_xlfn.IFS(F106=Inicial!$B$61,"Bajo",F106=Inicial!$C$61,"Medio",F106=Inicial!$D$61,"Alto")</f>
        <v>#N/A</v>
      </c>
    </row>
    <row r="107" spans="1:7" ht="30" x14ac:dyDescent="0.35">
      <c r="A107" s="60" t="s">
        <v>185</v>
      </c>
      <c r="B107" s="61" t="s">
        <v>19</v>
      </c>
      <c r="C107" s="61" t="s">
        <v>41</v>
      </c>
      <c r="D107" s="61" t="s">
        <v>152</v>
      </c>
      <c r="E107" s="68" t="s">
        <v>187</v>
      </c>
      <c r="F107" s="14"/>
      <c r="G107" s="58" t="e">
        <f>_xlfn.IFS(F107=Inicial!$B$30,"Bajo",F107=Inicial!$C$30,"Medio",F107=Inicial!$D$30,"Alto")</f>
        <v>#N/A</v>
      </c>
    </row>
    <row r="108" spans="1:7" ht="20" x14ac:dyDescent="0.35">
      <c r="A108" s="60" t="s">
        <v>188</v>
      </c>
      <c r="B108" s="61" t="s">
        <v>31</v>
      </c>
      <c r="C108" s="61" t="s">
        <v>29</v>
      </c>
      <c r="D108" s="61" t="s">
        <v>152</v>
      </c>
      <c r="E108" s="66" t="s">
        <v>169</v>
      </c>
      <c r="F108" s="14"/>
      <c r="G108" s="58" t="e">
        <f>_xlfn.IFS(F108=Inicial!$B$34,"Bajo",F108=Inicial!$C$34,"Medio",F108=Inicial!$D$34,"Alto")</f>
        <v>#N/A</v>
      </c>
    </row>
    <row r="109" spans="1:7" ht="120" x14ac:dyDescent="0.35">
      <c r="A109" s="60" t="s">
        <v>188</v>
      </c>
      <c r="B109" s="61" t="s">
        <v>40</v>
      </c>
      <c r="C109" s="61" t="s">
        <v>98</v>
      </c>
      <c r="D109" s="61" t="s">
        <v>152</v>
      </c>
      <c r="E109" s="62" t="s">
        <v>159</v>
      </c>
      <c r="F109" s="14"/>
      <c r="G109" s="58" t="e">
        <f>_xlfn.IFS(F109=Inicial!$B$14,"Bajo",F109=Inicial!$C$14,"Medio",F109=Inicial!$D$14,"Alto")</f>
        <v>#N/A</v>
      </c>
    </row>
    <row r="110" spans="1:7" ht="100" x14ac:dyDescent="0.35">
      <c r="A110" s="60" t="s">
        <v>188</v>
      </c>
      <c r="B110" s="61" t="s">
        <v>40</v>
      </c>
      <c r="C110" s="61" t="s">
        <v>101</v>
      </c>
      <c r="D110" s="61" t="s">
        <v>152</v>
      </c>
      <c r="E110" s="62" t="s">
        <v>160</v>
      </c>
      <c r="F110" s="14"/>
      <c r="G110" s="58" t="e">
        <f>_xlfn.IFS(F110=Inicial!$B$7,"Bajo",F110=Inicial!$C$7,"Medio",F110=Inicial!$D$7,"Alto")</f>
        <v>#N/A</v>
      </c>
    </row>
    <row r="111" spans="1:7" ht="120" x14ac:dyDescent="0.35">
      <c r="A111" s="60" t="s">
        <v>188</v>
      </c>
      <c r="B111" s="61" t="s">
        <v>40</v>
      </c>
      <c r="C111" s="61" t="s">
        <v>95</v>
      </c>
      <c r="D111" s="61" t="s">
        <v>152</v>
      </c>
      <c r="E111" s="62" t="s">
        <v>159</v>
      </c>
      <c r="F111" s="14"/>
      <c r="G111" s="58" t="e">
        <f>_xlfn.IFS(F111=Inicial!$B$52,"Bajo",F111=Inicial!$C$52,"Medio",F111=Inicial!$D$52,"Alto")</f>
        <v>#N/A</v>
      </c>
    </row>
    <row r="112" spans="1:7" ht="40" x14ac:dyDescent="0.35">
      <c r="A112" s="60" t="s">
        <v>188</v>
      </c>
      <c r="B112" s="61" t="s">
        <v>31</v>
      </c>
      <c r="C112" s="61" t="s">
        <v>38</v>
      </c>
      <c r="D112" s="61" t="s">
        <v>152</v>
      </c>
      <c r="E112" s="66" t="s">
        <v>168</v>
      </c>
      <c r="F112" s="14"/>
      <c r="G112" s="58" t="e">
        <f>_xlfn.IFS(F112=Inicial!$B$37,"Bajo",F112=Inicial!$C$37,"Medio",F112=Inicial!$D$37,"Alto")</f>
        <v>#N/A</v>
      </c>
    </row>
    <row r="113" spans="1:7" ht="250" x14ac:dyDescent="0.35">
      <c r="A113" s="60" t="s">
        <v>188</v>
      </c>
      <c r="B113" s="61" t="s">
        <v>58</v>
      </c>
      <c r="C113" s="61" t="s">
        <v>8</v>
      </c>
      <c r="D113" s="61" t="s">
        <v>152</v>
      </c>
      <c r="E113" s="62" t="s">
        <v>162</v>
      </c>
      <c r="F113" s="14"/>
      <c r="G113" s="58" t="e">
        <f>_xlfn.IFS(F113=Inicial!$B$11,"Bajo",F113=Inicial!$C$11,"Medio",F113=Inicial!$D$11,"Alto")</f>
        <v>#N/A</v>
      </c>
    </row>
    <row r="114" spans="1:7" ht="250" x14ac:dyDescent="0.35">
      <c r="A114" s="60" t="s">
        <v>188</v>
      </c>
      <c r="B114" s="61" t="s">
        <v>58</v>
      </c>
      <c r="C114" s="61" t="s">
        <v>74</v>
      </c>
      <c r="D114" s="61" t="s">
        <v>152</v>
      </c>
      <c r="E114" s="62" t="s">
        <v>162</v>
      </c>
      <c r="F114" s="14"/>
      <c r="G114" s="58" t="e">
        <f>_xlfn.IFS(F114=Inicial!$B$10,"Bajo",F114=Inicial!$C$10,"Medio",F114=Inicial!$D$10,"Alto")</f>
        <v>#N/A</v>
      </c>
    </row>
    <row r="115" spans="1:7" ht="60" x14ac:dyDescent="0.35">
      <c r="A115" s="60" t="s">
        <v>188</v>
      </c>
      <c r="B115" s="61" t="s">
        <v>25</v>
      </c>
      <c r="C115" s="61" t="s">
        <v>118</v>
      </c>
      <c r="D115" s="61" t="s">
        <v>152</v>
      </c>
      <c r="E115" s="62" t="s">
        <v>153</v>
      </c>
      <c r="F115" s="13"/>
      <c r="G115" s="58" t="e">
        <f>_xlfn.IFS(F115=Inicial!$B$28,"Bajo",F115=Inicial!$C$28,"Medio",F115=Inicial!$D$28,"Alto")</f>
        <v>#N/A</v>
      </c>
    </row>
    <row r="116" spans="1:7" ht="20" x14ac:dyDescent="0.35">
      <c r="A116" s="60" t="s">
        <v>189</v>
      </c>
      <c r="B116" s="61" t="s">
        <v>111</v>
      </c>
      <c r="C116" s="61" t="s">
        <v>14</v>
      </c>
      <c r="D116" s="61" t="s">
        <v>152</v>
      </c>
      <c r="E116" s="68" t="s">
        <v>190</v>
      </c>
      <c r="F116" s="14"/>
      <c r="G116" s="58" t="e">
        <f>_xlfn.IFS(F116=Inicial!$B$13,"Bajo",F116=Inicial!$C$13,"Medio",F116=Inicial!$D$13,"Alto")</f>
        <v>#N/A</v>
      </c>
    </row>
    <row r="117" spans="1:7" ht="30" x14ac:dyDescent="0.35">
      <c r="A117" s="60" t="s">
        <v>189</v>
      </c>
      <c r="B117" s="61" t="s">
        <v>19</v>
      </c>
      <c r="C117" s="61" t="s">
        <v>59</v>
      </c>
      <c r="D117" s="61" t="s">
        <v>152</v>
      </c>
      <c r="E117" s="68" t="s">
        <v>187</v>
      </c>
      <c r="F117" s="14"/>
      <c r="G117" s="58" t="e">
        <f>_xlfn.IFS(F117=Inicial!$B$61,"Bajo",F117=Inicial!$C$61,"Medio",F117=Inicial!$D$61,"Alto")</f>
        <v>#N/A</v>
      </c>
    </row>
    <row r="118" spans="1:7" ht="30" x14ac:dyDescent="0.35">
      <c r="A118" s="60" t="s">
        <v>189</v>
      </c>
      <c r="B118" s="61" t="s">
        <v>19</v>
      </c>
      <c r="C118" s="61" t="s">
        <v>41</v>
      </c>
      <c r="D118" s="61" t="s">
        <v>152</v>
      </c>
      <c r="E118" s="68" t="s">
        <v>187</v>
      </c>
      <c r="F118" s="14"/>
      <c r="G118" s="58" t="e">
        <f>_xlfn.IFS(F118=Inicial!$B$30,"Bajo",F118=Inicial!$C$30,"Medio",F118=Inicial!$D$30,"Alto")</f>
        <v>#N/A</v>
      </c>
    </row>
    <row r="119" spans="1:7" ht="40" x14ac:dyDescent="0.35">
      <c r="A119" s="60" t="s">
        <v>191</v>
      </c>
      <c r="B119" s="61" t="s">
        <v>31</v>
      </c>
      <c r="C119" s="61" t="s">
        <v>71</v>
      </c>
      <c r="D119" s="61" t="s">
        <v>152</v>
      </c>
      <c r="E119" s="62" t="s">
        <v>452</v>
      </c>
      <c r="F119" s="14"/>
      <c r="G119" s="58" t="e">
        <f>_xlfn.IFS(F119=Inicial!$B$8,"Bajo",F119=Inicial!$C$8,"Medio",F119=Inicial!$D$8,"Alto")</f>
        <v>#N/A</v>
      </c>
    </row>
    <row r="120" spans="1:7" ht="110" x14ac:dyDescent="0.35">
      <c r="A120" s="60" t="s">
        <v>191</v>
      </c>
      <c r="B120" s="69" t="s">
        <v>192</v>
      </c>
      <c r="C120" s="61" t="s">
        <v>41</v>
      </c>
      <c r="D120" s="61" t="s">
        <v>152</v>
      </c>
      <c r="E120" s="62" t="s">
        <v>193</v>
      </c>
      <c r="F120" s="14"/>
      <c r="G120" s="58" t="e">
        <f>_xlfn.IFS(F120=Inicial!$B$30,"Bajo",F120=Inicial!$C$30,"Medio",F120=Inicial!$D$30,"Alto")</f>
        <v>#N/A</v>
      </c>
    </row>
    <row r="121" spans="1:7" ht="50" x14ac:dyDescent="0.35">
      <c r="A121" s="60" t="s">
        <v>191</v>
      </c>
      <c r="B121" s="61" t="s">
        <v>64</v>
      </c>
      <c r="C121" s="61" t="s">
        <v>8</v>
      </c>
      <c r="D121" s="61" t="s">
        <v>152</v>
      </c>
      <c r="E121" s="62" t="s">
        <v>155</v>
      </c>
      <c r="F121" s="14"/>
      <c r="G121" s="58" t="e">
        <f>_xlfn.IFS(F121=Inicial!$B$17,"Bajo",F121=Inicial!$C$17,"Medio",F121=Inicial!$D$17,"Alto")</f>
        <v>#N/A</v>
      </c>
    </row>
    <row r="122" spans="1:7" ht="50" x14ac:dyDescent="0.35">
      <c r="A122" s="60" t="s">
        <v>191</v>
      </c>
      <c r="B122" s="61" t="s">
        <v>64</v>
      </c>
      <c r="C122" s="61" t="s">
        <v>74</v>
      </c>
      <c r="D122" s="61" t="s">
        <v>152</v>
      </c>
      <c r="E122" s="62" t="s">
        <v>155</v>
      </c>
      <c r="F122" s="14"/>
      <c r="G122" s="58" t="e">
        <f>_xlfn.IFS(F122=Inicial!$B$17,"Bajo",F122=Inicial!$C$17,"Medio",F122=Inicial!$D$17,"Alto")</f>
        <v>#N/A</v>
      </c>
    </row>
    <row r="123" spans="1:7" ht="250" x14ac:dyDescent="0.35">
      <c r="A123" s="60" t="s">
        <v>191</v>
      </c>
      <c r="B123" s="61" t="s">
        <v>58</v>
      </c>
      <c r="C123" s="61" t="s">
        <v>8</v>
      </c>
      <c r="D123" s="61" t="s">
        <v>152</v>
      </c>
      <c r="E123" s="62" t="s">
        <v>162</v>
      </c>
      <c r="F123" s="14"/>
      <c r="G123" s="58" t="e">
        <f>_xlfn.IFS(F123=Inicial!$B$11,"Bajo",F123=Inicial!$C$11,"Medio",F123=Inicial!$D$11,"Alto")</f>
        <v>#N/A</v>
      </c>
    </row>
    <row r="124" spans="1:7" ht="260" x14ac:dyDescent="0.35">
      <c r="A124" s="60" t="s">
        <v>191</v>
      </c>
      <c r="B124" s="61" t="s">
        <v>58</v>
      </c>
      <c r="C124" s="61" t="s">
        <v>74</v>
      </c>
      <c r="D124" s="61" t="s">
        <v>152</v>
      </c>
      <c r="E124" s="62" t="s">
        <v>163</v>
      </c>
      <c r="F124" s="14"/>
      <c r="G124" s="58" t="e">
        <f>_xlfn.IFS(F124=Inicial!$B$10,"Bajo",F124=Inicial!$C$10,"Medio",F124=Inicial!$D$10,"Alto")</f>
        <v>#N/A</v>
      </c>
    </row>
    <row r="125" spans="1:7" ht="150" x14ac:dyDescent="0.35">
      <c r="A125" s="60" t="s">
        <v>191</v>
      </c>
      <c r="B125" s="61" t="s">
        <v>55</v>
      </c>
      <c r="C125" s="61" t="s">
        <v>95</v>
      </c>
      <c r="D125" s="61" t="s">
        <v>152</v>
      </c>
      <c r="E125" s="62" t="s">
        <v>157</v>
      </c>
      <c r="F125" s="14"/>
      <c r="G125" s="58" t="e">
        <f>_xlfn.IFS(F125=Inicial!$B$52,"Bajo",F125=Inicial!$C$52,"Medio",F125=Inicial!$D$52,"Alto")</f>
        <v>#N/A</v>
      </c>
    </row>
    <row r="126" spans="1:7" ht="150" x14ac:dyDescent="0.35">
      <c r="A126" s="60" t="s">
        <v>191</v>
      </c>
      <c r="B126" s="61" t="s">
        <v>55</v>
      </c>
      <c r="C126" s="61" t="s">
        <v>74</v>
      </c>
      <c r="D126" s="61" t="s">
        <v>152</v>
      </c>
      <c r="E126" s="62" t="s">
        <v>157</v>
      </c>
      <c r="F126" s="14"/>
      <c r="G126" s="58" t="e">
        <f>_xlfn.IFS(F126=Inicial!$B$10,"Bajo",F126=Inicial!$C$10,"Medio",F126=Inicial!$D$10,"Alto")</f>
        <v>#N/A</v>
      </c>
    </row>
    <row r="127" spans="1:7" ht="60" x14ac:dyDescent="0.35">
      <c r="A127" s="60" t="s">
        <v>191</v>
      </c>
      <c r="B127" s="61" t="s">
        <v>25</v>
      </c>
      <c r="C127" s="61" t="s">
        <v>118</v>
      </c>
      <c r="D127" s="61" t="s">
        <v>152</v>
      </c>
      <c r="E127" s="62" t="s">
        <v>153</v>
      </c>
      <c r="F127" s="13"/>
      <c r="G127" s="58" t="e">
        <f>_xlfn.IFS(F127=Inicial!$B$28,"Bajo",F127=Inicial!$C$28,"Medio",F127=Inicial!$D$28,"Alto")</f>
        <v>#N/A</v>
      </c>
    </row>
    <row r="128" spans="1:7" ht="60" x14ac:dyDescent="0.35">
      <c r="A128" s="60" t="s">
        <v>191</v>
      </c>
      <c r="B128" s="61" t="s">
        <v>25</v>
      </c>
      <c r="C128" s="61" t="s">
        <v>118</v>
      </c>
      <c r="D128" s="61" t="s">
        <v>152</v>
      </c>
      <c r="E128" s="62" t="s">
        <v>153</v>
      </c>
      <c r="F128" s="13"/>
      <c r="G128" s="58" t="e">
        <f>_xlfn.IFS(F128=Inicial!$B$28,"Bajo",F128=Inicial!$C$28,"Medio",F128=Inicial!$D$28,"Alto")</f>
        <v>#N/A</v>
      </c>
    </row>
    <row r="129" spans="1:7" ht="20" x14ac:dyDescent="0.35">
      <c r="A129" s="60" t="s">
        <v>191</v>
      </c>
      <c r="B129" s="61" t="s">
        <v>31</v>
      </c>
      <c r="C129" s="61" t="s">
        <v>26</v>
      </c>
      <c r="D129" s="61" t="s">
        <v>152</v>
      </c>
      <c r="E129" s="66" t="s">
        <v>169</v>
      </c>
      <c r="F129" s="14"/>
      <c r="G129" s="58" t="e">
        <f>_xlfn.IFS(F129=Inicial!$B$33,"Bajo",F129=Inicial!$C$33,"Medio",F129=Inicial!$D$33,"Alto")</f>
        <v>#N/A</v>
      </c>
    </row>
    <row r="130" spans="1:7" ht="20" x14ac:dyDescent="0.35">
      <c r="A130" s="60" t="s">
        <v>191</v>
      </c>
      <c r="B130" s="61" t="s">
        <v>31</v>
      </c>
      <c r="C130" s="61" t="s">
        <v>65</v>
      </c>
      <c r="D130" s="61" t="s">
        <v>152</v>
      </c>
      <c r="E130" s="66" t="s">
        <v>169</v>
      </c>
      <c r="F130" s="14"/>
      <c r="G130" s="58" t="e">
        <f>_xlfn.IFS(F130=Inicial!$B$45,"Bajo",F130=Inicial!$C$45,"Medio",F130=Inicial!$D$45,"Alto")</f>
        <v>#N/A</v>
      </c>
    </row>
    <row r="131" spans="1:7" ht="40" x14ac:dyDescent="0.35">
      <c r="A131" s="60" t="s">
        <v>191</v>
      </c>
      <c r="B131" s="61" t="s">
        <v>31</v>
      </c>
      <c r="C131" s="61" t="s">
        <v>38</v>
      </c>
      <c r="D131" s="61" t="s">
        <v>152</v>
      </c>
      <c r="E131" s="66" t="s">
        <v>168</v>
      </c>
      <c r="F131" s="14"/>
      <c r="G131" s="58" t="e">
        <f>_xlfn.IFS(F131=Inicial!$B$37,"Bajo",F131=Inicial!$C$37,"Medio",F131=Inicial!$D$37,"Alto")</f>
        <v>#N/A</v>
      </c>
    </row>
    <row r="132" spans="1:7" ht="250" x14ac:dyDescent="0.35">
      <c r="A132" s="60" t="s">
        <v>194</v>
      </c>
      <c r="B132" s="61" t="s">
        <v>58</v>
      </c>
      <c r="C132" s="61" t="s">
        <v>8</v>
      </c>
      <c r="D132" s="61" t="s">
        <v>152</v>
      </c>
      <c r="E132" s="62" t="s">
        <v>162</v>
      </c>
      <c r="F132" s="14"/>
      <c r="G132" s="58" t="e">
        <f>_xlfn.IFS(F132=Inicial!$B$11,"Bajo",F132=Inicial!$C$11,"Medio",F132=Inicial!$D$11,"Alto")</f>
        <v>#N/A</v>
      </c>
    </row>
    <row r="133" spans="1:7" ht="260" x14ac:dyDescent="0.35">
      <c r="A133" s="60" t="s">
        <v>194</v>
      </c>
      <c r="B133" s="61" t="s">
        <v>58</v>
      </c>
      <c r="C133" s="61" t="s">
        <v>74</v>
      </c>
      <c r="D133" s="61" t="s">
        <v>152</v>
      </c>
      <c r="E133" s="62" t="s">
        <v>163</v>
      </c>
      <c r="F133" s="14"/>
      <c r="G133" s="58" t="e">
        <f>_xlfn.IFS(F133=Inicial!$B$10,"Bajo",F133=Inicial!$C$10,"Medio",F133=Inicial!$D$10,"Alto")</f>
        <v>#N/A</v>
      </c>
    </row>
    <row r="134" spans="1:7" ht="150" x14ac:dyDescent="0.35">
      <c r="A134" s="60" t="s">
        <v>194</v>
      </c>
      <c r="B134" s="61" t="s">
        <v>55</v>
      </c>
      <c r="C134" s="61" t="s">
        <v>95</v>
      </c>
      <c r="D134" s="61" t="s">
        <v>152</v>
      </c>
      <c r="E134" s="62" t="s">
        <v>157</v>
      </c>
      <c r="F134" s="14"/>
      <c r="G134" s="58" t="e">
        <f>_xlfn.IFS(F134=Inicial!$B$52,"Bajo",F134=Inicial!$C$52,"Medio",F134=Inicial!$D$52,"Alto")</f>
        <v>#N/A</v>
      </c>
    </row>
    <row r="135" spans="1:7" ht="150" x14ac:dyDescent="0.35">
      <c r="A135" s="60" t="s">
        <v>194</v>
      </c>
      <c r="B135" s="61" t="s">
        <v>55</v>
      </c>
      <c r="C135" s="61" t="s">
        <v>74</v>
      </c>
      <c r="D135" s="61" t="s">
        <v>152</v>
      </c>
      <c r="E135" s="62" t="s">
        <v>157</v>
      </c>
      <c r="F135" s="14"/>
      <c r="G135" s="58" t="e">
        <f>_xlfn.IFS(F135=Inicial!$B$10,"Bajo",F135=Inicial!$C$10,"Medio",F135=Inicial!$D$10,"Alto")</f>
        <v>#N/A</v>
      </c>
    </row>
    <row r="136" spans="1:7" ht="60" x14ac:dyDescent="0.35">
      <c r="A136" s="60" t="s">
        <v>194</v>
      </c>
      <c r="B136" s="61" t="s">
        <v>25</v>
      </c>
      <c r="C136" s="61" t="s">
        <v>118</v>
      </c>
      <c r="D136" s="61" t="s">
        <v>152</v>
      </c>
      <c r="E136" s="62" t="s">
        <v>153</v>
      </c>
      <c r="F136" s="13"/>
      <c r="G136" s="58" t="e">
        <f>_xlfn.IFS(F136=Inicial!$B$28,"Bajo",F136=Inicial!$C$28,"Medio",F136=Inicial!$D$28,"Alto")</f>
        <v>#N/A</v>
      </c>
    </row>
    <row r="137" spans="1:7" ht="20" x14ac:dyDescent="0.35">
      <c r="A137" s="60" t="s">
        <v>194</v>
      </c>
      <c r="B137" s="61" t="s">
        <v>16</v>
      </c>
      <c r="C137" s="61" t="s">
        <v>118</v>
      </c>
      <c r="D137" s="61" t="s">
        <v>152</v>
      </c>
      <c r="E137" s="66" t="s">
        <v>167</v>
      </c>
      <c r="F137" s="13"/>
      <c r="G137" s="58" t="e">
        <f>_xlfn.IFS(F137=Inicial!$B$28,"Bajo",F137=Inicial!$C$28,"Medio",F137=Inicial!$D$28,"Alto")</f>
        <v>#N/A</v>
      </c>
    </row>
    <row r="138" spans="1:7" ht="20" x14ac:dyDescent="0.35">
      <c r="A138" s="60" t="s">
        <v>194</v>
      </c>
      <c r="B138" s="61" t="s">
        <v>31</v>
      </c>
      <c r="C138" s="61" t="s">
        <v>29</v>
      </c>
      <c r="D138" s="61" t="s">
        <v>152</v>
      </c>
      <c r="E138" s="66" t="s">
        <v>169</v>
      </c>
      <c r="F138" s="14"/>
      <c r="G138" s="58" t="e">
        <f>_xlfn.IFS(F138=Inicial!$B$34,"Bajo",F138=Inicial!$C$34,"Medio",F138=Inicial!$D$34,"Alto")</f>
        <v>#N/A</v>
      </c>
    </row>
    <row r="139" spans="1:7" ht="120" x14ac:dyDescent="0.35">
      <c r="A139" s="60" t="s">
        <v>194</v>
      </c>
      <c r="B139" s="61" t="s">
        <v>40</v>
      </c>
      <c r="C139" s="61" t="s">
        <v>98</v>
      </c>
      <c r="D139" s="61" t="s">
        <v>152</v>
      </c>
      <c r="E139" s="62" t="s">
        <v>159</v>
      </c>
      <c r="F139" s="14"/>
      <c r="G139" s="58" t="e">
        <f>_xlfn.IFS(F139=Inicial!$B$14,"Bajo",F139=Inicial!$C$14,"Medio",F139=Inicial!$D$14,"Alto")</f>
        <v>#N/A</v>
      </c>
    </row>
    <row r="140" spans="1:7" ht="100" x14ac:dyDescent="0.35">
      <c r="A140" s="60" t="s">
        <v>194</v>
      </c>
      <c r="B140" s="61" t="s">
        <v>40</v>
      </c>
      <c r="C140" s="61" t="s">
        <v>101</v>
      </c>
      <c r="D140" s="61" t="s">
        <v>152</v>
      </c>
      <c r="E140" s="62" t="s">
        <v>160</v>
      </c>
      <c r="F140" s="14"/>
      <c r="G140" s="58" t="e">
        <f>_xlfn.IFS(F140=Inicial!$B$7,"Bajo",F140=Inicial!$C$7,"Medio",F140=Inicial!$D$7,"Alto")</f>
        <v>#N/A</v>
      </c>
    </row>
    <row r="141" spans="1:7" ht="120" x14ac:dyDescent="0.35">
      <c r="A141" s="60" t="s">
        <v>194</v>
      </c>
      <c r="B141" s="61" t="s">
        <v>40</v>
      </c>
      <c r="C141" s="61" t="s">
        <v>95</v>
      </c>
      <c r="D141" s="61" t="s">
        <v>152</v>
      </c>
      <c r="E141" s="62" t="s">
        <v>159</v>
      </c>
      <c r="F141" s="14"/>
      <c r="G141" s="58" t="e">
        <f>_xlfn.IFS(F141=Inicial!$B$52,"Bajo",F141=Inicial!$C$52,"Medio",F141=Inicial!$D$52,"Alto")</f>
        <v>#N/A</v>
      </c>
    </row>
    <row r="142" spans="1:7" ht="60" x14ac:dyDescent="0.35">
      <c r="A142" s="60" t="s">
        <v>195</v>
      </c>
      <c r="B142" s="61" t="s">
        <v>25</v>
      </c>
      <c r="C142" s="61" t="s">
        <v>118</v>
      </c>
      <c r="D142" s="61" t="s">
        <v>152</v>
      </c>
      <c r="E142" s="62" t="s">
        <v>153</v>
      </c>
      <c r="F142" s="13"/>
      <c r="G142" s="58" t="e">
        <f>_xlfn.IFS(F142=Inicial!$B$28,"Bajo",F142=Inicial!$C$28,"Medio",F142=Inicial!$D$28,"Alto")</f>
        <v>#N/A</v>
      </c>
    </row>
    <row r="143" spans="1:7" ht="250" x14ac:dyDescent="0.35">
      <c r="A143" s="60" t="s">
        <v>195</v>
      </c>
      <c r="B143" s="61" t="s">
        <v>58</v>
      </c>
      <c r="C143" s="61" t="s">
        <v>8</v>
      </c>
      <c r="D143" s="61" t="s">
        <v>152</v>
      </c>
      <c r="E143" s="62" t="s">
        <v>162</v>
      </c>
      <c r="F143" s="14"/>
      <c r="G143" s="58" t="e">
        <f>_xlfn.IFS(F143=Inicial!$B$11,"Bajo",F143=Inicial!$C$11,"Medio",F143=Inicial!$D$11,"Alto")</f>
        <v>#N/A</v>
      </c>
    </row>
    <row r="144" spans="1:7" ht="260" x14ac:dyDescent="0.35">
      <c r="A144" s="60" t="s">
        <v>195</v>
      </c>
      <c r="B144" s="61" t="s">
        <v>58</v>
      </c>
      <c r="C144" s="61" t="s">
        <v>74</v>
      </c>
      <c r="D144" s="61" t="s">
        <v>152</v>
      </c>
      <c r="E144" s="62" t="s">
        <v>163</v>
      </c>
      <c r="F144" s="14"/>
      <c r="G144" s="58" t="e">
        <f>_xlfn.IFS(F144=Inicial!$B$10,"Bajo",F144=Inicial!$C$10,"Medio",F144=Inicial!$D$10,"Alto")</f>
        <v>#N/A</v>
      </c>
    </row>
    <row r="145" spans="1:7" ht="150" x14ac:dyDescent="0.35">
      <c r="A145" s="60" t="s">
        <v>195</v>
      </c>
      <c r="B145" s="61" t="s">
        <v>55</v>
      </c>
      <c r="C145" s="61" t="s">
        <v>95</v>
      </c>
      <c r="D145" s="61" t="s">
        <v>152</v>
      </c>
      <c r="E145" s="62" t="s">
        <v>157</v>
      </c>
      <c r="F145" s="14"/>
      <c r="G145" s="58" t="e">
        <f>_xlfn.IFS(F145=Inicial!$B$52,"Bajo",F145=Inicial!$C$52,"Medio",F145=Inicial!$D$52,"Alto")</f>
        <v>#N/A</v>
      </c>
    </row>
    <row r="146" spans="1:7" ht="150" x14ac:dyDescent="0.35">
      <c r="A146" s="60" t="s">
        <v>195</v>
      </c>
      <c r="B146" s="61" t="s">
        <v>55</v>
      </c>
      <c r="C146" s="61" t="s">
        <v>74</v>
      </c>
      <c r="D146" s="61" t="s">
        <v>152</v>
      </c>
      <c r="E146" s="62" t="s">
        <v>157</v>
      </c>
      <c r="F146" s="14"/>
      <c r="G146" s="58" t="e">
        <f>_xlfn.IFS(F146=Inicial!$B$10,"Bajo",F146=Inicial!$C$10,"Medio",F146=Inicial!$D$10,"Alto")</f>
        <v>#N/A</v>
      </c>
    </row>
    <row r="147" spans="1:7" ht="250" x14ac:dyDescent="0.35">
      <c r="A147" s="60" t="s">
        <v>196</v>
      </c>
      <c r="B147" s="61" t="s">
        <v>58</v>
      </c>
      <c r="C147" s="61" t="s">
        <v>8</v>
      </c>
      <c r="D147" s="61" t="s">
        <v>152</v>
      </c>
      <c r="E147" s="62" t="s">
        <v>162</v>
      </c>
      <c r="F147" s="14"/>
      <c r="G147" s="58" t="e">
        <f>_xlfn.IFS(F147=Inicial!$B$11,"Bajo",F147=Inicial!$C$11,"Medio",F147=Inicial!$D$11,"Alto")</f>
        <v>#N/A</v>
      </c>
    </row>
    <row r="148" spans="1:7" ht="260" x14ac:dyDescent="0.35">
      <c r="A148" s="60" t="s">
        <v>196</v>
      </c>
      <c r="B148" s="61" t="s">
        <v>58</v>
      </c>
      <c r="C148" s="61" t="s">
        <v>74</v>
      </c>
      <c r="D148" s="61" t="s">
        <v>152</v>
      </c>
      <c r="E148" s="62" t="s">
        <v>163</v>
      </c>
      <c r="F148" s="14"/>
      <c r="G148" s="58" t="e">
        <f>_xlfn.IFS(F148=Inicial!$B$10,"Bajo",F148=Inicial!$C$10,"Medio",F148=Inicial!$D$10,"Alto")</f>
        <v>#N/A</v>
      </c>
    </row>
    <row r="149" spans="1:7" ht="60" x14ac:dyDescent="0.35">
      <c r="A149" s="60" t="s">
        <v>196</v>
      </c>
      <c r="B149" s="61" t="s">
        <v>25</v>
      </c>
      <c r="C149" s="61" t="s">
        <v>118</v>
      </c>
      <c r="D149" s="61" t="s">
        <v>152</v>
      </c>
      <c r="E149" s="62" t="s">
        <v>153</v>
      </c>
      <c r="F149" s="13"/>
      <c r="G149" s="58" t="e">
        <f>_xlfn.IFS(F149=Inicial!$B$28,"Bajo",F149=Inicial!$C$28,"Medio",F149=Inicial!$D$28,"Alto")</f>
        <v>#N/A</v>
      </c>
    </row>
    <row r="150" spans="1:7" ht="60" x14ac:dyDescent="0.35">
      <c r="A150" s="60" t="s">
        <v>196</v>
      </c>
      <c r="B150" s="61" t="s">
        <v>25</v>
      </c>
      <c r="C150" s="61" t="s">
        <v>118</v>
      </c>
      <c r="D150" s="61" t="s">
        <v>152</v>
      </c>
      <c r="E150" s="62" t="s">
        <v>153</v>
      </c>
      <c r="F150" s="13"/>
      <c r="G150" s="58" t="e">
        <f>_xlfn.IFS(F150=Inicial!$B$28,"Bajo",F150=Inicial!$C$28,"Medio",F150=Inicial!$D$28,"Alto")</f>
        <v>#N/A</v>
      </c>
    </row>
    <row r="151" spans="1:7" ht="50" x14ac:dyDescent="0.35">
      <c r="A151" s="60" t="s">
        <v>197</v>
      </c>
      <c r="B151" s="61" t="s">
        <v>64</v>
      </c>
      <c r="C151" s="61" t="s">
        <v>8</v>
      </c>
      <c r="D151" s="61" t="s">
        <v>152</v>
      </c>
      <c r="E151" s="62" t="s">
        <v>155</v>
      </c>
      <c r="F151" s="14"/>
      <c r="G151" s="58" t="e">
        <f>_xlfn.IFS(F151=Inicial!$B$17,"Bajo",F151=Inicial!$C$17,"Medio",F151=Inicial!$D$17,"Alto")</f>
        <v>#N/A</v>
      </c>
    </row>
    <row r="152" spans="1:7" ht="50" x14ac:dyDescent="0.35">
      <c r="A152" s="60" t="s">
        <v>197</v>
      </c>
      <c r="B152" s="61" t="s">
        <v>64</v>
      </c>
      <c r="C152" s="61" t="s">
        <v>74</v>
      </c>
      <c r="D152" s="61" t="s">
        <v>152</v>
      </c>
      <c r="E152" s="62" t="s">
        <v>155</v>
      </c>
      <c r="F152" s="14"/>
      <c r="G152" s="58" t="e">
        <f>_xlfn.IFS(F152=Inicial!$B$17,"Bajo",F152=Inicial!$C$17,"Medio",F152=Inicial!$D$17,"Alto")</f>
        <v>#N/A</v>
      </c>
    </row>
    <row r="153" spans="1:7" ht="250" x14ac:dyDescent="0.35">
      <c r="A153" s="60" t="s">
        <v>197</v>
      </c>
      <c r="B153" s="61" t="s">
        <v>58</v>
      </c>
      <c r="C153" s="61" t="s">
        <v>8</v>
      </c>
      <c r="D153" s="61" t="s">
        <v>152</v>
      </c>
      <c r="E153" s="62" t="s">
        <v>162</v>
      </c>
      <c r="F153" s="14"/>
      <c r="G153" s="58" t="e">
        <f>_xlfn.IFS(F153=Inicial!$B$11,"Bajo",F153=Inicial!$C$11,"Medio",F153=Inicial!$D$11,"Alto")</f>
        <v>#N/A</v>
      </c>
    </row>
    <row r="154" spans="1:7" ht="260" x14ac:dyDescent="0.35">
      <c r="A154" s="60" t="s">
        <v>197</v>
      </c>
      <c r="B154" s="61" t="s">
        <v>58</v>
      </c>
      <c r="C154" s="61" t="s">
        <v>74</v>
      </c>
      <c r="D154" s="61" t="s">
        <v>152</v>
      </c>
      <c r="E154" s="62" t="s">
        <v>163</v>
      </c>
      <c r="F154" s="14"/>
      <c r="G154" s="58" t="e">
        <f>_xlfn.IFS(F154=Inicial!$B$10,"Bajo",F154=Inicial!$C$10,"Medio",F154=Inicial!$D$10,"Alto")</f>
        <v>#N/A</v>
      </c>
    </row>
    <row r="155" spans="1:7" ht="60" x14ac:dyDescent="0.35">
      <c r="A155" s="60" t="s">
        <v>197</v>
      </c>
      <c r="B155" s="61" t="s">
        <v>25</v>
      </c>
      <c r="C155" s="61" t="s">
        <v>118</v>
      </c>
      <c r="D155" s="61" t="s">
        <v>152</v>
      </c>
      <c r="E155" s="62" t="s">
        <v>153</v>
      </c>
      <c r="F155" s="13"/>
      <c r="G155" s="58" t="e">
        <f>_xlfn.IFS(F155=Inicial!$B$28,"Bajo",F155=Inicial!$C$28,"Medio",F155=Inicial!$D$28,"Alto")</f>
        <v>#N/A</v>
      </c>
    </row>
    <row r="156" spans="1:7" ht="20" x14ac:dyDescent="0.35">
      <c r="A156" s="64" t="s">
        <v>197</v>
      </c>
      <c r="B156" s="65" t="s">
        <v>16</v>
      </c>
      <c r="C156" s="65" t="s">
        <v>118</v>
      </c>
      <c r="D156" s="61" t="s">
        <v>152</v>
      </c>
      <c r="E156" s="66" t="s">
        <v>167</v>
      </c>
      <c r="F156" s="13"/>
      <c r="G156" s="58" t="e">
        <f>_xlfn.IFS(F156=Inicial!$B$28,"Bajo",F156=Inicial!$C$28,"Medio",F156=Inicial!$D$28,"Alto")</f>
        <v>#N/A</v>
      </c>
    </row>
    <row r="157" spans="1:7" ht="30" x14ac:dyDescent="0.35">
      <c r="A157" s="64" t="s">
        <v>197</v>
      </c>
      <c r="B157" s="65" t="s">
        <v>19</v>
      </c>
      <c r="C157" s="61" t="s">
        <v>59</v>
      </c>
      <c r="D157" s="61" t="s">
        <v>152</v>
      </c>
      <c r="E157" s="68" t="s">
        <v>187</v>
      </c>
      <c r="F157" s="14"/>
      <c r="G157" s="58" t="e">
        <f>_xlfn.IFS(F157=Inicial!$B$61,"Bajo",F157=Inicial!$C$61,"Medio",F157=Inicial!$D$61,"Alto")</f>
        <v>#N/A</v>
      </c>
    </row>
    <row r="158" spans="1:7" ht="250" x14ac:dyDescent="0.35">
      <c r="A158" s="60" t="s">
        <v>198</v>
      </c>
      <c r="B158" s="61" t="s">
        <v>58</v>
      </c>
      <c r="C158" s="61" t="s">
        <v>8</v>
      </c>
      <c r="D158" s="61" t="s">
        <v>152</v>
      </c>
      <c r="E158" s="62" t="s">
        <v>162</v>
      </c>
      <c r="F158" s="14"/>
      <c r="G158" s="58" t="e">
        <f>_xlfn.IFS(F158=Inicial!$B$11,"Bajo",F158=Inicial!$C$11,"Medio",F158=Inicial!$D$11,"Alto")</f>
        <v>#N/A</v>
      </c>
    </row>
    <row r="159" spans="1:7" ht="260" x14ac:dyDescent="0.35">
      <c r="A159" s="60" t="s">
        <v>198</v>
      </c>
      <c r="B159" s="61" t="s">
        <v>58</v>
      </c>
      <c r="C159" s="61" t="s">
        <v>74</v>
      </c>
      <c r="D159" s="61" t="s">
        <v>152</v>
      </c>
      <c r="E159" s="62" t="s">
        <v>163</v>
      </c>
      <c r="F159" s="14"/>
      <c r="G159" s="58" t="e">
        <f>_xlfn.IFS(F159=Inicial!$B$10,"Bajo",F159=Inicial!$C$10,"Medio",F159=Inicial!$D$10,"Alto")</f>
        <v>#N/A</v>
      </c>
    </row>
    <row r="160" spans="1:7" ht="60" x14ac:dyDescent="0.35">
      <c r="A160" s="60" t="s">
        <v>198</v>
      </c>
      <c r="B160" s="61" t="s">
        <v>25</v>
      </c>
      <c r="C160" s="61" t="s">
        <v>118</v>
      </c>
      <c r="D160" s="61" t="s">
        <v>152</v>
      </c>
      <c r="E160" s="62" t="s">
        <v>153</v>
      </c>
      <c r="F160" s="13"/>
      <c r="G160" s="58" t="e">
        <f>_xlfn.IFS(F160=Inicial!$B$28,"Bajo",F160=Inicial!$C$28,"Medio",F160=Inicial!$D$28,"Alto")</f>
        <v>#N/A</v>
      </c>
    </row>
    <row r="161" spans="1:7" ht="150" x14ac:dyDescent="0.35">
      <c r="A161" s="60" t="s">
        <v>199</v>
      </c>
      <c r="B161" s="65" t="s">
        <v>55</v>
      </c>
      <c r="C161" s="65" t="s">
        <v>74</v>
      </c>
      <c r="D161" s="61" t="s">
        <v>152</v>
      </c>
      <c r="E161" s="62" t="s">
        <v>157</v>
      </c>
      <c r="F161" s="14"/>
      <c r="G161" s="58" t="e">
        <f>_xlfn.IFS(F161=Inicial!$B$10,"Bajo",F161=Inicial!$C$10,"Medio",F161=Inicial!$D$10,"Alto")</f>
        <v>#N/A</v>
      </c>
    </row>
    <row r="162" spans="1:7" ht="60" x14ac:dyDescent="0.35">
      <c r="A162" s="60" t="s">
        <v>199</v>
      </c>
      <c r="B162" s="61" t="s">
        <v>25</v>
      </c>
      <c r="C162" s="61" t="s">
        <v>118</v>
      </c>
      <c r="D162" s="61" t="s">
        <v>152</v>
      </c>
      <c r="E162" s="62" t="s">
        <v>153</v>
      </c>
      <c r="F162" s="13"/>
      <c r="G162" s="58" t="e">
        <f>_xlfn.IFS(F162=Inicial!$B$28,"Bajo",F162=Inicial!$C$28,"Medio",F162=Inicial!$D$28,"Alto")</f>
        <v>#N/A</v>
      </c>
    </row>
    <row r="163" spans="1:7" ht="20" x14ac:dyDescent="0.35">
      <c r="A163" s="60" t="s">
        <v>199</v>
      </c>
      <c r="B163" s="61" t="s">
        <v>16</v>
      </c>
      <c r="C163" s="61" t="s">
        <v>118</v>
      </c>
      <c r="D163" s="61" t="s">
        <v>152</v>
      </c>
      <c r="E163" s="66" t="s">
        <v>167</v>
      </c>
      <c r="F163" s="13"/>
      <c r="G163" s="58" t="e">
        <f>_xlfn.IFS(F163=Inicial!$B$28,"Bajo",F163=Inicial!$C$28,"Medio",F163=Inicial!$D$28,"Alto")</f>
        <v>#N/A</v>
      </c>
    </row>
    <row r="164" spans="1:7" ht="90" x14ac:dyDescent="0.35">
      <c r="A164" s="60" t="s">
        <v>200</v>
      </c>
      <c r="B164" s="61" t="s">
        <v>58</v>
      </c>
      <c r="C164" s="61" t="s">
        <v>8</v>
      </c>
      <c r="D164" s="61" t="s">
        <v>152</v>
      </c>
      <c r="E164" s="62" t="s">
        <v>201</v>
      </c>
      <c r="F164" s="14"/>
      <c r="G164" s="58" t="e">
        <f>_xlfn.IFS(F164=Inicial!$B$11,"Bajo",F164=Inicial!$C$11,"Medio",F164=Inicial!$D$11,"Alto")</f>
        <v>#N/A</v>
      </c>
    </row>
    <row r="165" spans="1:7" ht="260" x14ac:dyDescent="0.35">
      <c r="A165" s="60" t="s">
        <v>200</v>
      </c>
      <c r="B165" s="61" t="s">
        <v>58</v>
      </c>
      <c r="C165" s="61" t="s">
        <v>74</v>
      </c>
      <c r="D165" s="61" t="s">
        <v>152</v>
      </c>
      <c r="E165" s="62" t="s">
        <v>163</v>
      </c>
      <c r="F165" s="14"/>
      <c r="G165" s="58" t="e">
        <f>_xlfn.IFS(F165=Inicial!$B$10,"Bajo",F165=Inicial!$C$10,"Medio",F165=Inicial!$D$10,"Alto")</f>
        <v>#N/A</v>
      </c>
    </row>
    <row r="166" spans="1:7" ht="60" x14ac:dyDescent="0.35">
      <c r="A166" s="60" t="s">
        <v>200</v>
      </c>
      <c r="B166" s="61" t="s">
        <v>25</v>
      </c>
      <c r="C166" s="61" t="s">
        <v>118</v>
      </c>
      <c r="D166" s="61" t="s">
        <v>152</v>
      </c>
      <c r="E166" s="62" t="s">
        <v>153</v>
      </c>
      <c r="F166" s="13"/>
      <c r="G166" s="58" t="e">
        <f>_xlfn.IFS(F166=Inicial!$B$28,"Bajo",F166=Inicial!$C$28,"Medio",F166=Inicial!$D$28,"Alto")</f>
        <v>#N/A</v>
      </c>
    </row>
    <row r="167" spans="1:7" ht="150" x14ac:dyDescent="0.35">
      <c r="A167" s="60" t="s">
        <v>202</v>
      </c>
      <c r="B167" s="61" t="s">
        <v>55</v>
      </c>
      <c r="C167" s="61" t="s">
        <v>17</v>
      </c>
      <c r="D167" s="61" t="s">
        <v>152</v>
      </c>
      <c r="E167" s="62" t="s">
        <v>157</v>
      </c>
      <c r="F167" s="14"/>
      <c r="G167" s="58" t="e">
        <f>_xlfn.IFS(F167=Inicial!$B$6,"Bajo",F167=Inicial!$C$6,"Medio",F167=Inicial!$D$6,"Alto")</f>
        <v>#N/A</v>
      </c>
    </row>
    <row r="168" spans="1:7" ht="150" x14ac:dyDescent="0.35">
      <c r="A168" s="60" t="s">
        <v>202</v>
      </c>
      <c r="B168" s="61" t="s">
        <v>55</v>
      </c>
      <c r="C168" s="61" t="s">
        <v>74</v>
      </c>
      <c r="D168" s="61" t="s">
        <v>152</v>
      </c>
      <c r="E168" s="62" t="s">
        <v>157</v>
      </c>
      <c r="F168" s="14"/>
      <c r="G168" s="58" t="e">
        <f>_xlfn.IFS(F168=Inicial!$B$10,"Bajo",F168=Inicial!$C$10,"Medio",F168=Inicial!$D$10,"Alto")</f>
        <v>#N/A</v>
      </c>
    </row>
    <row r="169" spans="1:7" ht="80" x14ac:dyDescent="0.35">
      <c r="A169" s="60" t="s">
        <v>203</v>
      </c>
      <c r="B169" s="61" t="s">
        <v>103</v>
      </c>
      <c r="C169" s="61" t="s">
        <v>59</v>
      </c>
      <c r="D169" s="61" t="s">
        <v>152</v>
      </c>
      <c r="E169" s="68" t="s">
        <v>180</v>
      </c>
      <c r="F169" s="14"/>
      <c r="G169" s="58" t="e">
        <f>_xlfn.IFS(F169=Inicial!$B$61,"Bajo",F169=Inicial!$C$61,"Medio",F169=Inicial!$D$61,"Alto")</f>
        <v>#N/A</v>
      </c>
    </row>
    <row r="170" spans="1:7" ht="80" x14ac:dyDescent="0.35">
      <c r="A170" s="60" t="s">
        <v>203</v>
      </c>
      <c r="B170" s="61" t="s">
        <v>103</v>
      </c>
      <c r="C170" s="61" t="s">
        <v>41</v>
      </c>
      <c r="D170" s="61" t="s">
        <v>152</v>
      </c>
      <c r="E170" s="68" t="s">
        <v>180</v>
      </c>
      <c r="F170" s="14"/>
      <c r="G170" s="58" t="e">
        <f>_xlfn.IFS(F170=Inicial!$B$30,"Bajo",F170=Inicial!$C$30,"Medio",F170=Inicial!$D$30,"Alto")</f>
        <v>#N/A</v>
      </c>
    </row>
    <row r="171" spans="1:7" ht="250" x14ac:dyDescent="0.35">
      <c r="A171" s="60" t="s">
        <v>203</v>
      </c>
      <c r="B171" s="61" t="s">
        <v>58</v>
      </c>
      <c r="C171" s="61" t="s">
        <v>8</v>
      </c>
      <c r="D171" s="61" t="s">
        <v>152</v>
      </c>
      <c r="E171" s="62" t="s">
        <v>162</v>
      </c>
      <c r="F171" s="14"/>
      <c r="G171" s="58" t="e">
        <f>_xlfn.IFS(F171=Inicial!$B$11,"Bajo",F171=Inicial!$C$11,"Medio",F171=Inicial!$D$11,"Alto")</f>
        <v>#N/A</v>
      </c>
    </row>
    <row r="172" spans="1:7" ht="260" x14ac:dyDescent="0.35">
      <c r="A172" s="60" t="s">
        <v>203</v>
      </c>
      <c r="B172" s="61" t="s">
        <v>58</v>
      </c>
      <c r="C172" s="61" t="s">
        <v>74</v>
      </c>
      <c r="D172" s="61" t="s">
        <v>152</v>
      </c>
      <c r="E172" s="62" t="s">
        <v>163</v>
      </c>
      <c r="F172" s="14"/>
      <c r="G172" s="58" t="e">
        <f>_xlfn.IFS(F172=Inicial!$B$10,"Bajo",F172=Inicial!$C$10,"Medio",F172=Inicial!$D$10,"Alto")</f>
        <v>#N/A</v>
      </c>
    </row>
    <row r="173" spans="1:7" ht="150" x14ac:dyDescent="0.35">
      <c r="A173" s="60" t="s">
        <v>203</v>
      </c>
      <c r="B173" s="61" t="s">
        <v>55</v>
      </c>
      <c r="C173" s="61" t="s">
        <v>95</v>
      </c>
      <c r="D173" s="61" t="s">
        <v>152</v>
      </c>
      <c r="E173" s="62" t="s">
        <v>157</v>
      </c>
      <c r="F173" s="14"/>
      <c r="G173" s="58" t="e">
        <f>_xlfn.IFS(F173=Inicial!$B$52,"Bajo",F173=Inicial!$C$52,"Medio",F173=Inicial!$D$52,"Alto")</f>
        <v>#N/A</v>
      </c>
    </row>
    <row r="174" spans="1:7" ht="150" x14ac:dyDescent="0.35">
      <c r="A174" s="60" t="s">
        <v>203</v>
      </c>
      <c r="B174" s="61" t="s">
        <v>55</v>
      </c>
      <c r="C174" s="61" t="s">
        <v>74</v>
      </c>
      <c r="D174" s="61" t="s">
        <v>152</v>
      </c>
      <c r="E174" s="62" t="s">
        <v>157</v>
      </c>
      <c r="F174" s="14"/>
      <c r="G174" s="58" t="e">
        <f>_xlfn.IFS(F174=Inicial!$B$10,"Bajo",F174=Inicial!$C$10,"Medio",F174=Inicial!$D$10,"Alto")</f>
        <v>#N/A</v>
      </c>
    </row>
    <row r="175" spans="1:7" ht="50" x14ac:dyDescent="0.35">
      <c r="A175" s="60" t="s">
        <v>203</v>
      </c>
      <c r="B175" s="61" t="s">
        <v>64</v>
      </c>
      <c r="C175" s="61" t="s">
        <v>8</v>
      </c>
      <c r="D175" s="61" t="s">
        <v>152</v>
      </c>
      <c r="E175" s="62" t="s">
        <v>155</v>
      </c>
      <c r="F175" s="14"/>
      <c r="G175" s="58" t="e">
        <f>_xlfn.IFS(F175=Inicial!$B$17,"Bajo",F175=Inicial!$C$17,"Medio",F175=Inicial!$D$17,"Alto")</f>
        <v>#N/A</v>
      </c>
    </row>
    <row r="176" spans="1:7" ht="60" x14ac:dyDescent="0.35">
      <c r="A176" s="60" t="s">
        <v>203</v>
      </c>
      <c r="B176" s="61" t="s">
        <v>25</v>
      </c>
      <c r="C176" s="61" t="s">
        <v>118</v>
      </c>
      <c r="D176" s="61" t="s">
        <v>152</v>
      </c>
      <c r="E176" s="62" t="s">
        <v>153</v>
      </c>
      <c r="F176" s="13"/>
      <c r="G176" s="58" t="e">
        <f>_xlfn.IFS(F176=Inicial!$B$28,"Bajo",F176=Inicial!$C$28,"Medio",F176=Inicial!$D$28,"Alto")</f>
        <v>#N/A</v>
      </c>
    </row>
    <row r="177" spans="1:7" ht="60" x14ac:dyDescent="0.35">
      <c r="A177" s="60" t="s">
        <v>203</v>
      </c>
      <c r="B177" s="61" t="s">
        <v>25</v>
      </c>
      <c r="C177" s="61" t="s">
        <v>118</v>
      </c>
      <c r="D177" s="61" t="s">
        <v>152</v>
      </c>
      <c r="E177" s="62" t="s">
        <v>153</v>
      </c>
      <c r="F177" s="13"/>
      <c r="G177" s="58" t="e">
        <f>_xlfn.IFS(F177=Inicial!$B$28,"Bajo",F177=Inicial!$C$28,"Medio",F177=Inicial!$D$28,"Alto")</f>
        <v>#N/A</v>
      </c>
    </row>
    <row r="178" spans="1:7" ht="30" x14ac:dyDescent="0.35">
      <c r="A178" s="60" t="s">
        <v>203</v>
      </c>
      <c r="B178" s="61" t="s">
        <v>19</v>
      </c>
      <c r="C178" s="61" t="s">
        <v>59</v>
      </c>
      <c r="D178" s="61" t="s">
        <v>152</v>
      </c>
      <c r="E178" s="68" t="s">
        <v>187</v>
      </c>
      <c r="F178" s="14"/>
      <c r="G178" s="58" t="e">
        <f>_xlfn.IFS(F178=Inicial!$B$61,"Bajo",F178=Inicial!$C$61,"Medio",F178=Inicial!$D$61,"Alto")</f>
        <v>#N/A</v>
      </c>
    </row>
    <row r="179" spans="1:7" ht="50" x14ac:dyDescent="0.35">
      <c r="A179" s="60" t="s">
        <v>204</v>
      </c>
      <c r="B179" s="61" t="s">
        <v>64</v>
      </c>
      <c r="C179" s="61" t="s">
        <v>8</v>
      </c>
      <c r="D179" s="61" t="s">
        <v>152</v>
      </c>
      <c r="E179" s="62" t="s">
        <v>155</v>
      </c>
      <c r="F179" s="14"/>
      <c r="G179" s="58" t="e">
        <f>_xlfn.IFS(F179=Inicial!$B$17,"Bajo",F179=Inicial!$C$17,"Medio",F179=Inicial!$D$17,"Alto")</f>
        <v>#N/A</v>
      </c>
    </row>
    <row r="180" spans="1:7" ht="60" x14ac:dyDescent="0.35">
      <c r="A180" s="60" t="s">
        <v>204</v>
      </c>
      <c r="B180" s="61" t="s">
        <v>25</v>
      </c>
      <c r="C180" s="61" t="s">
        <v>118</v>
      </c>
      <c r="D180" s="61" t="s">
        <v>152</v>
      </c>
      <c r="E180" s="62" t="s">
        <v>153</v>
      </c>
      <c r="F180" s="13"/>
      <c r="G180" s="58" t="e">
        <f>_xlfn.IFS(F180=Inicial!$B$28,"Bajo",F180=Inicial!$C$28,"Medio",F180=Inicial!$D$28,"Alto")</f>
        <v>#N/A</v>
      </c>
    </row>
    <row r="181" spans="1:7" ht="20" x14ac:dyDescent="0.35">
      <c r="A181" s="64" t="s">
        <v>205</v>
      </c>
      <c r="B181" s="65" t="s">
        <v>111</v>
      </c>
      <c r="C181" s="65" t="s">
        <v>14</v>
      </c>
      <c r="D181" s="65" t="s">
        <v>152</v>
      </c>
      <c r="E181" s="68" t="s">
        <v>206</v>
      </c>
      <c r="F181" s="14"/>
      <c r="G181" s="58" t="e">
        <f>_xlfn.IFS(F181=Inicial!$B$13,"Bajo",F181=Inicial!$C$13,"Medio",F181=Inicial!$D$13,"Alto")</f>
        <v>#N/A</v>
      </c>
    </row>
    <row r="182" spans="1:7" ht="20" x14ac:dyDescent="0.35">
      <c r="A182" s="60" t="s">
        <v>205</v>
      </c>
      <c r="B182" s="61" t="s">
        <v>16</v>
      </c>
      <c r="C182" s="61" t="s">
        <v>118</v>
      </c>
      <c r="D182" s="61" t="s">
        <v>152</v>
      </c>
      <c r="E182" s="66" t="s">
        <v>167</v>
      </c>
      <c r="F182" s="13"/>
      <c r="G182" s="58" t="e">
        <f>_xlfn.IFS(F182=Inicial!$B$28,"Bajo",F182=Inicial!$C$28,"Medio",F182=Inicial!$D$28,"Alto")</f>
        <v>#N/A</v>
      </c>
    </row>
    <row r="183" spans="1:7" ht="80" x14ac:dyDescent="0.35">
      <c r="A183" s="60" t="s">
        <v>205</v>
      </c>
      <c r="B183" s="65" t="s">
        <v>103</v>
      </c>
      <c r="C183" s="65" t="s">
        <v>59</v>
      </c>
      <c r="D183" s="61" t="s">
        <v>152</v>
      </c>
      <c r="E183" s="68" t="s">
        <v>180</v>
      </c>
      <c r="F183" s="14"/>
      <c r="G183" s="58" t="e">
        <f>_xlfn.IFS(F183=Inicial!$B$61,"Bajo",F183=Inicial!$C$61,"Medio",F183=Inicial!$D$61,"Alto")</f>
        <v>#N/A</v>
      </c>
    </row>
    <row r="184" spans="1:7" ht="80" x14ac:dyDescent="0.35">
      <c r="A184" s="60" t="s">
        <v>205</v>
      </c>
      <c r="B184" s="65" t="s">
        <v>103</v>
      </c>
      <c r="C184" s="65" t="s">
        <v>41</v>
      </c>
      <c r="D184" s="61" t="s">
        <v>152</v>
      </c>
      <c r="E184" s="68" t="s">
        <v>180</v>
      </c>
      <c r="F184" s="14"/>
      <c r="G184" s="58" t="e">
        <f>_xlfn.IFS(F184=Inicial!$B$30,"Bajo",F184=Inicial!$C$30,"Medio",F184=Inicial!$D$30,"Alto")</f>
        <v>#N/A</v>
      </c>
    </row>
    <row r="185" spans="1:7" ht="60" x14ac:dyDescent="0.35">
      <c r="A185" s="60" t="s">
        <v>207</v>
      </c>
      <c r="B185" s="61" t="s">
        <v>25</v>
      </c>
      <c r="C185" s="61" t="s">
        <v>118</v>
      </c>
      <c r="D185" s="61" t="s">
        <v>152</v>
      </c>
      <c r="E185" s="62" t="s">
        <v>153</v>
      </c>
      <c r="F185" s="13"/>
      <c r="G185" s="58" t="e">
        <f>_xlfn.IFS(F185=Inicial!$B$28,"Bajo",F185=Inicial!$C$28,"Medio",F185=Inicial!$D$28,"Alto")</f>
        <v>#N/A</v>
      </c>
    </row>
    <row r="186" spans="1:7" ht="20" x14ac:dyDescent="0.35">
      <c r="A186" s="60" t="s">
        <v>208</v>
      </c>
      <c r="B186" s="61" t="s">
        <v>16</v>
      </c>
      <c r="C186" s="61" t="s">
        <v>118</v>
      </c>
      <c r="D186" s="61" t="s">
        <v>152</v>
      </c>
      <c r="E186" s="66" t="s">
        <v>167</v>
      </c>
      <c r="F186" s="13"/>
      <c r="G186" s="58" t="e">
        <f>_xlfn.IFS(F186=Inicial!$B$28,"Bajo",F186=Inicial!$C$28,"Medio",F186=Inicial!$D$28,"Alto")</f>
        <v>#N/A</v>
      </c>
    </row>
    <row r="187" spans="1:7" ht="60" x14ac:dyDescent="0.35">
      <c r="A187" s="60" t="s">
        <v>208</v>
      </c>
      <c r="B187" s="61" t="s">
        <v>25</v>
      </c>
      <c r="C187" s="61" t="s">
        <v>118</v>
      </c>
      <c r="D187" s="61" t="s">
        <v>152</v>
      </c>
      <c r="E187" s="62" t="s">
        <v>153</v>
      </c>
      <c r="F187" s="13"/>
      <c r="G187" s="58" t="e">
        <f>_xlfn.IFS(F187=Inicial!$B$28,"Bajo",F187=Inicial!$C$28,"Medio",F187=Inicial!$D$28,"Alto")</f>
        <v>#N/A</v>
      </c>
    </row>
    <row r="188" spans="1:7" ht="50" x14ac:dyDescent="0.35">
      <c r="A188" s="60" t="s">
        <v>208</v>
      </c>
      <c r="B188" s="61" t="s">
        <v>82</v>
      </c>
      <c r="C188" s="61" t="s">
        <v>115</v>
      </c>
      <c r="D188" s="61" t="s">
        <v>152</v>
      </c>
      <c r="E188" s="66" t="s">
        <v>209</v>
      </c>
      <c r="F188" s="14"/>
      <c r="G188" s="58" t="e">
        <f>_xlfn.IFS(F188=Inicial!$B$60,"Bajo",F188=Inicial!$C$60,"Medio",F188=Inicial!$D$60,"Alto")</f>
        <v>#N/A</v>
      </c>
    </row>
    <row r="189" spans="1:7" ht="50" x14ac:dyDescent="0.35">
      <c r="A189" s="60" t="s">
        <v>208</v>
      </c>
      <c r="B189" s="61" t="s">
        <v>82</v>
      </c>
      <c r="C189" s="61" t="s">
        <v>95</v>
      </c>
      <c r="D189" s="61" t="s">
        <v>152</v>
      </c>
      <c r="E189" s="66" t="s">
        <v>209</v>
      </c>
      <c r="F189" s="14"/>
      <c r="G189" s="58" t="e">
        <f>_xlfn.IFS(F189=Inicial!$B$52,"Bajo",F189=Inicial!$C$52,"Medio",F189=Inicial!$D$52,"Alto")</f>
        <v>#N/A</v>
      </c>
    </row>
    <row r="190" spans="1:7" ht="40" x14ac:dyDescent="0.35">
      <c r="A190" s="60" t="s">
        <v>210</v>
      </c>
      <c r="B190" s="61" t="s">
        <v>31</v>
      </c>
      <c r="C190" s="61" t="s">
        <v>71</v>
      </c>
      <c r="D190" s="61" t="s">
        <v>152</v>
      </c>
      <c r="E190" s="62" t="s">
        <v>451</v>
      </c>
      <c r="F190" s="14"/>
      <c r="G190" s="58" t="e">
        <f>_xlfn.IFS(F190=Inicial!$B$8,"Bajo",F190=Inicial!$C$8,"Medio",F190=Inicial!$D$8,"Alto")</f>
        <v>#N/A</v>
      </c>
    </row>
    <row r="191" spans="1:7" ht="70" x14ac:dyDescent="0.35">
      <c r="A191" s="60" t="s">
        <v>210</v>
      </c>
      <c r="B191" s="61" t="s">
        <v>31</v>
      </c>
      <c r="C191" s="61" t="s">
        <v>80</v>
      </c>
      <c r="D191" s="61" t="s">
        <v>152</v>
      </c>
      <c r="E191" s="62" t="s">
        <v>211</v>
      </c>
      <c r="F191" s="14"/>
      <c r="G191" s="58" t="e">
        <f>_xlfn.IFS(F191=Inicial!$B$47,"Bajo",F191=Inicial!$C$47,"Medio",F191=Inicial!$D$47,"Alto")</f>
        <v>#N/A</v>
      </c>
    </row>
    <row r="192" spans="1:7" ht="30" x14ac:dyDescent="0.35">
      <c r="A192" s="60" t="s">
        <v>210</v>
      </c>
      <c r="B192" s="61" t="s">
        <v>31</v>
      </c>
      <c r="C192" s="61" t="s">
        <v>74</v>
      </c>
      <c r="D192" s="61" t="s">
        <v>152</v>
      </c>
      <c r="E192" s="66" t="s">
        <v>169</v>
      </c>
      <c r="F192" s="14"/>
      <c r="G192" s="58" t="e">
        <f>_xlfn.IFS(F192=Inicial!$B$10,"Bajo",F192=Inicial!$C$10,"Medio",F192=Inicial!$D$10,"Alto")</f>
        <v>#N/A</v>
      </c>
    </row>
    <row r="193" spans="1:7" ht="180" x14ac:dyDescent="0.35">
      <c r="A193" s="60" t="s">
        <v>210</v>
      </c>
      <c r="B193" s="61" t="s">
        <v>31</v>
      </c>
      <c r="C193" s="61" t="s">
        <v>77</v>
      </c>
      <c r="D193" s="61" t="s">
        <v>152</v>
      </c>
      <c r="E193" s="66" t="s">
        <v>453</v>
      </c>
      <c r="F193" s="14"/>
      <c r="G193" s="58" t="e">
        <f>_xlfn.IFS(F193=Inicial!$B$12,"Bajo",F193=Inicial!$C$12,"Medio",F193=Inicial!$D$12,"Alto")</f>
        <v>#N/A</v>
      </c>
    </row>
    <row r="194" spans="1:7" ht="50" x14ac:dyDescent="0.35">
      <c r="A194" s="60" t="s">
        <v>210</v>
      </c>
      <c r="B194" s="61" t="s">
        <v>64</v>
      </c>
      <c r="C194" s="61" t="s">
        <v>8</v>
      </c>
      <c r="D194" s="61" t="s">
        <v>152</v>
      </c>
      <c r="E194" s="62" t="s">
        <v>155</v>
      </c>
      <c r="F194" s="14"/>
      <c r="G194" s="58" t="e">
        <f>_xlfn.IFS(F194=Inicial!$B$17,"Bajo",F194=Inicial!$C$17,"Medio",F194=Inicial!$D$17,"Alto")</f>
        <v>#N/A</v>
      </c>
    </row>
    <row r="195" spans="1:7" ht="50" x14ac:dyDescent="0.35">
      <c r="A195" s="60" t="s">
        <v>210</v>
      </c>
      <c r="B195" s="61" t="s">
        <v>64</v>
      </c>
      <c r="C195" s="61" t="s">
        <v>74</v>
      </c>
      <c r="D195" s="61" t="s">
        <v>152</v>
      </c>
      <c r="E195" s="62" t="s">
        <v>155</v>
      </c>
      <c r="F195" s="14"/>
      <c r="G195" s="58" t="e">
        <f>_xlfn.IFS(F195=Inicial!$B$17,"Bajo",F195=Inicial!$C$17,"Medio",F195=Inicial!$D$17,"Alto")</f>
        <v>#N/A</v>
      </c>
    </row>
    <row r="196" spans="1:7" ht="60" x14ac:dyDescent="0.35">
      <c r="A196" s="60" t="s">
        <v>210</v>
      </c>
      <c r="B196" s="61" t="s">
        <v>25</v>
      </c>
      <c r="C196" s="61" t="s">
        <v>118</v>
      </c>
      <c r="D196" s="61" t="s">
        <v>152</v>
      </c>
      <c r="E196" s="62" t="s">
        <v>153</v>
      </c>
      <c r="F196" s="13"/>
      <c r="G196" s="58" t="e">
        <f>_xlfn.IFS(F196=Inicial!$B$28,"Bajo",F196=Inicial!$C$28,"Medio",F196=Inicial!$D$28,"Alto")</f>
        <v>#N/A</v>
      </c>
    </row>
    <row r="197" spans="1:7" ht="250" x14ac:dyDescent="0.35">
      <c r="A197" s="60" t="s">
        <v>212</v>
      </c>
      <c r="B197" s="61" t="s">
        <v>58</v>
      </c>
      <c r="C197" s="61" t="s">
        <v>8</v>
      </c>
      <c r="D197" s="61" t="s">
        <v>152</v>
      </c>
      <c r="E197" s="62" t="s">
        <v>162</v>
      </c>
      <c r="F197" s="14"/>
      <c r="G197" s="58" t="e">
        <f>_xlfn.IFS(F197=Inicial!$B$11,"Bajo",F197=Inicial!$C$11,"Medio",F197=Inicial!$D$11,"Alto")</f>
        <v>#N/A</v>
      </c>
    </row>
    <row r="198" spans="1:7" ht="260" x14ac:dyDescent="0.35">
      <c r="A198" s="60" t="s">
        <v>212</v>
      </c>
      <c r="B198" s="61" t="s">
        <v>58</v>
      </c>
      <c r="C198" s="61" t="s">
        <v>74</v>
      </c>
      <c r="D198" s="61" t="s">
        <v>152</v>
      </c>
      <c r="E198" s="62" t="s">
        <v>163</v>
      </c>
      <c r="F198" s="14"/>
      <c r="G198" s="58" t="e">
        <f>_xlfn.IFS(F198=Inicial!$B$10,"Bajo",F198=Inicial!$C$10,"Medio",F198=Inicial!$D$10,"Alto")</f>
        <v>#N/A</v>
      </c>
    </row>
    <row r="199" spans="1:7" ht="150" x14ac:dyDescent="0.35">
      <c r="A199" s="60" t="s">
        <v>212</v>
      </c>
      <c r="B199" s="61" t="s">
        <v>55</v>
      </c>
      <c r="C199" s="61" t="s">
        <v>95</v>
      </c>
      <c r="D199" s="61" t="s">
        <v>152</v>
      </c>
      <c r="E199" s="62" t="s">
        <v>157</v>
      </c>
      <c r="F199" s="14"/>
      <c r="G199" s="58" t="e">
        <f>_xlfn.IFS(F199=Inicial!$B$52,"Bajo",F199=Inicial!$C$52,"Medio",F199=Inicial!$D$52,"Alto")</f>
        <v>#N/A</v>
      </c>
    </row>
    <row r="200" spans="1:7" ht="150" x14ac:dyDescent="0.35">
      <c r="A200" s="60" t="s">
        <v>212</v>
      </c>
      <c r="B200" s="61" t="s">
        <v>55</v>
      </c>
      <c r="C200" s="61" t="s">
        <v>74</v>
      </c>
      <c r="D200" s="61" t="s">
        <v>152</v>
      </c>
      <c r="E200" s="62" t="s">
        <v>157</v>
      </c>
      <c r="F200" s="14"/>
      <c r="G200" s="58" t="e">
        <f>_xlfn.IFS(F200=Inicial!$B$10,"Bajo",F200=Inicial!$C$10,"Medio",F200=Inicial!$D$10,"Alto")</f>
        <v>#N/A</v>
      </c>
    </row>
    <row r="201" spans="1:7" ht="60" x14ac:dyDescent="0.35">
      <c r="A201" s="60" t="s">
        <v>212</v>
      </c>
      <c r="B201" s="61" t="s">
        <v>25</v>
      </c>
      <c r="C201" s="61" t="s">
        <v>118</v>
      </c>
      <c r="D201" s="61" t="s">
        <v>152</v>
      </c>
      <c r="E201" s="62" t="s">
        <v>153</v>
      </c>
      <c r="F201" s="13"/>
      <c r="G201" s="58" t="e">
        <f>_xlfn.IFS(F201=Inicial!$B$28,"Bajo",F201=Inicial!$C$28,"Medio",F201=Inicial!$D$28,"Alto")</f>
        <v>#N/A</v>
      </c>
    </row>
    <row r="202" spans="1:7" ht="30" x14ac:dyDescent="0.35">
      <c r="A202" s="60" t="s">
        <v>212</v>
      </c>
      <c r="B202" s="61" t="s">
        <v>31</v>
      </c>
      <c r="C202" s="61" t="s">
        <v>65</v>
      </c>
      <c r="D202" s="61" t="s">
        <v>152</v>
      </c>
      <c r="E202" s="66" t="s">
        <v>169</v>
      </c>
      <c r="F202" s="14"/>
      <c r="G202" s="58" t="e">
        <f>_xlfn.IFS(F202=Inicial!$B$45,"Bajo",F202=Inicial!$C$45,"Medio",F202=Inicial!$D$45,"Alto")</f>
        <v>#N/A</v>
      </c>
    </row>
    <row r="203" spans="1:7" ht="60" x14ac:dyDescent="0.35">
      <c r="A203" s="60" t="s">
        <v>213</v>
      </c>
      <c r="B203" s="61" t="s">
        <v>25</v>
      </c>
      <c r="C203" s="61" t="s">
        <v>118</v>
      </c>
      <c r="D203" s="61" t="s">
        <v>152</v>
      </c>
      <c r="E203" s="62" t="s">
        <v>153</v>
      </c>
      <c r="F203" s="13"/>
      <c r="G203" s="58" t="e">
        <f>_xlfn.IFS(F203=Inicial!$B$28,"Bajo",F203=Inicial!$C$28,"Medio",F203=Inicial!$D$28,"Alto")</f>
        <v>#N/A</v>
      </c>
    </row>
    <row r="204" spans="1:7" ht="20" x14ac:dyDescent="0.35">
      <c r="A204" s="60" t="s">
        <v>213</v>
      </c>
      <c r="B204" s="60" t="s">
        <v>213</v>
      </c>
      <c r="C204" s="61" t="s">
        <v>130</v>
      </c>
      <c r="D204" s="61" t="s">
        <v>214</v>
      </c>
      <c r="E204" s="66" t="s">
        <v>215</v>
      </c>
      <c r="F204" s="14"/>
      <c r="G204" s="58" t="e">
        <f>_xlfn.IFS(F204=Inicial!$B$63,"Bajo",F204=Inicial!$C$63,"Medio",F204=Inicial!$D$63,"Alto")</f>
        <v>#N/A</v>
      </c>
    </row>
    <row r="205" spans="1:7" ht="20" x14ac:dyDescent="0.35">
      <c r="A205" s="60" t="s">
        <v>213</v>
      </c>
      <c r="B205" s="60" t="s">
        <v>213</v>
      </c>
      <c r="C205" s="61" t="s">
        <v>132</v>
      </c>
      <c r="D205" s="61" t="s">
        <v>214</v>
      </c>
      <c r="E205" s="66" t="s">
        <v>215</v>
      </c>
      <c r="F205" s="14"/>
      <c r="G205" s="58" t="e">
        <f>_xlfn.IFS(F205=Inicial!$B$64,"Bajo",F205=Inicial!$C$64,"Medio",F205=Inicial!$D$64,"Alto")</f>
        <v>#N/A</v>
      </c>
    </row>
    <row r="206" spans="1:7" ht="30" x14ac:dyDescent="0.35">
      <c r="A206" s="60" t="s">
        <v>213</v>
      </c>
      <c r="B206" s="70" t="s">
        <v>19</v>
      </c>
      <c r="C206" s="61" t="s">
        <v>59</v>
      </c>
      <c r="D206" s="61" t="s">
        <v>152</v>
      </c>
      <c r="E206" s="68" t="s">
        <v>187</v>
      </c>
      <c r="F206" s="14"/>
      <c r="G206" s="58" t="e">
        <f>_xlfn.IFS(F206=Inicial!$B$61,"Bajo",F206=Inicial!$C$61,"Medio",F206=Inicial!$D$61,"Alto")</f>
        <v>#N/A</v>
      </c>
    </row>
    <row r="207" spans="1:7" ht="40" x14ac:dyDescent="0.35">
      <c r="A207" s="60" t="s">
        <v>216</v>
      </c>
      <c r="B207" s="61" t="s">
        <v>117</v>
      </c>
      <c r="C207" s="61" t="s">
        <v>14</v>
      </c>
      <c r="D207" s="61" t="s">
        <v>152</v>
      </c>
      <c r="E207" s="62" t="s">
        <v>217</v>
      </c>
      <c r="F207" s="14"/>
      <c r="G207" s="58" t="e">
        <f>_xlfn.IFS(F207=Inicial!$B$13,"Bajo",F207=Inicial!$C$13,"Medio",F207=Inicial!$D$13,"Alto")</f>
        <v>#N/A</v>
      </c>
    </row>
    <row r="208" spans="1:7" ht="40" x14ac:dyDescent="0.35">
      <c r="A208" s="60" t="s">
        <v>216</v>
      </c>
      <c r="B208" s="65" t="s">
        <v>218</v>
      </c>
      <c r="C208" s="61" t="s">
        <v>17</v>
      </c>
      <c r="D208" s="61" t="s">
        <v>152</v>
      </c>
      <c r="E208" s="66" t="s">
        <v>219</v>
      </c>
      <c r="F208" s="14"/>
      <c r="G208" s="58" t="e">
        <f>_xlfn.IFS(F208=Inicial!$B$6,"Bajo",F208=Inicial!$C$6,"Medio",F208=Inicial!$D$6,"Alto")</f>
        <v>#N/A</v>
      </c>
    </row>
    <row r="209" spans="1:7" ht="40" x14ac:dyDescent="0.35">
      <c r="A209" s="71" t="s">
        <v>220</v>
      </c>
      <c r="B209" s="61" t="s">
        <v>117</v>
      </c>
      <c r="C209" s="61" t="s">
        <v>14</v>
      </c>
      <c r="D209" s="61" t="s">
        <v>152</v>
      </c>
      <c r="E209" s="62" t="s">
        <v>217</v>
      </c>
      <c r="F209" s="14"/>
      <c r="G209" s="58" t="e">
        <f>_xlfn.IFS(F209=Inicial!$B$13,"Bajo",F209=Inicial!$C$13,"Medio",F209=Inicial!$D$13,"Alto")</f>
        <v>#N/A</v>
      </c>
    </row>
    <row r="210" spans="1:7" ht="40" x14ac:dyDescent="0.35">
      <c r="A210" s="71" t="s">
        <v>220</v>
      </c>
      <c r="B210" s="61" t="s">
        <v>218</v>
      </c>
      <c r="C210" s="61" t="s">
        <v>17</v>
      </c>
      <c r="D210" s="61" t="s">
        <v>152</v>
      </c>
      <c r="E210" s="66" t="s">
        <v>219</v>
      </c>
      <c r="F210" s="14"/>
      <c r="G210" s="58" t="e">
        <f>_xlfn.IFS(F210=Inicial!$B$6,"Bajo",F210=Inicial!$C$6,"Medio",F210=Inicial!$D$6,"Alto")</f>
        <v>#N/A</v>
      </c>
    </row>
    <row r="211" spans="1:7" ht="250" x14ac:dyDescent="0.35">
      <c r="A211" s="60" t="s">
        <v>221</v>
      </c>
      <c r="B211" s="61" t="s">
        <v>58</v>
      </c>
      <c r="C211" s="61" t="s">
        <v>8</v>
      </c>
      <c r="D211" s="61" t="s">
        <v>152</v>
      </c>
      <c r="E211" s="62" t="s">
        <v>162</v>
      </c>
      <c r="F211" s="14"/>
      <c r="G211" s="58" t="e">
        <f>_xlfn.IFS(F211=Inicial!$B$11,"Bajo",F211=Inicial!$C$11,"Medio",F211=Inicial!$D$11,"Alto")</f>
        <v>#N/A</v>
      </c>
    </row>
    <row r="212" spans="1:7" ht="260" x14ac:dyDescent="0.35">
      <c r="A212" s="60" t="s">
        <v>221</v>
      </c>
      <c r="B212" s="61" t="s">
        <v>58</v>
      </c>
      <c r="C212" s="61" t="s">
        <v>74</v>
      </c>
      <c r="D212" s="61" t="s">
        <v>152</v>
      </c>
      <c r="E212" s="62" t="s">
        <v>163</v>
      </c>
      <c r="F212" s="14"/>
      <c r="G212" s="58" t="e">
        <f>_xlfn.IFS(F212=Inicial!$B$10,"Bajo",F212=Inicial!$C$10,"Medio",F212=Inicial!$D$10,"Alto")</f>
        <v>#N/A</v>
      </c>
    </row>
    <row r="213" spans="1:7" ht="150" x14ac:dyDescent="0.35">
      <c r="A213" s="60" t="s">
        <v>221</v>
      </c>
      <c r="B213" s="61" t="s">
        <v>55</v>
      </c>
      <c r="C213" s="61" t="s">
        <v>95</v>
      </c>
      <c r="D213" s="61" t="s">
        <v>152</v>
      </c>
      <c r="E213" s="62" t="s">
        <v>157</v>
      </c>
      <c r="F213" s="14"/>
      <c r="G213" s="58" t="e">
        <f>_xlfn.IFS(F213=Inicial!$B$52,"Bajo",F213=Inicial!$C$52,"Medio",F213=Inicial!$D$52,"Alto")</f>
        <v>#N/A</v>
      </c>
    </row>
    <row r="214" spans="1:7" ht="150" x14ac:dyDescent="0.35">
      <c r="A214" s="60" t="s">
        <v>221</v>
      </c>
      <c r="B214" s="61" t="s">
        <v>55</v>
      </c>
      <c r="C214" s="61" t="s">
        <v>74</v>
      </c>
      <c r="D214" s="61" t="s">
        <v>152</v>
      </c>
      <c r="E214" s="62" t="s">
        <v>157</v>
      </c>
      <c r="F214" s="14"/>
      <c r="G214" s="58" t="e">
        <f>_xlfn.IFS(F214=Inicial!$B$10,"Bajo",F214=Inicial!$C$10,"Medio",F214=Inicial!$D$10,"Alto")</f>
        <v>#N/A</v>
      </c>
    </row>
    <row r="215" spans="1:7" ht="50" x14ac:dyDescent="0.35">
      <c r="A215" s="60" t="s">
        <v>221</v>
      </c>
      <c r="B215" s="61" t="s">
        <v>52</v>
      </c>
      <c r="C215" s="61" t="s">
        <v>14</v>
      </c>
      <c r="D215" s="61" t="s">
        <v>152</v>
      </c>
      <c r="E215" s="62" t="s">
        <v>222</v>
      </c>
      <c r="F215" s="14"/>
      <c r="G215" s="58" t="e">
        <f>_xlfn.IFS(F215=Inicial!$B$13,"Bajo",F215=Inicial!$C$13,"Medio",F215=Inicial!$D$13,"Alto")</f>
        <v>#N/A</v>
      </c>
    </row>
    <row r="216" spans="1:7" ht="50" x14ac:dyDescent="0.35">
      <c r="A216" s="60" t="s">
        <v>221</v>
      </c>
      <c r="B216" s="61" t="s">
        <v>52</v>
      </c>
      <c r="C216" s="61" t="s">
        <v>74</v>
      </c>
      <c r="D216" s="61" t="s">
        <v>152</v>
      </c>
      <c r="E216" s="62" t="s">
        <v>222</v>
      </c>
      <c r="F216" s="14"/>
      <c r="G216" s="58" t="e">
        <f>_xlfn.IFS(F216=Inicial!$B$10,"Bajo",F216=Inicial!$C$10,"Medio",F216=Inicial!$D$10,"Alto")</f>
        <v>#N/A</v>
      </c>
    </row>
    <row r="217" spans="1:7" ht="80" x14ac:dyDescent="0.35">
      <c r="A217" s="60" t="s">
        <v>221</v>
      </c>
      <c r="B217" s="61" t="s">
        <v>103</v>
      </c>
      <c r="C217" s="61" t="s">
        <v>59</v>
      </c>
      <c r="D217" s="61" t="s">
        <v>152</v>
      </c>
      <c r="E217" s="68" t="s">
        <v>180</v>
      </c>
      <c r="F217" s="14"/>
      <c r="G217" s="58" t="e">
        <f>_xlfn.IFS(F217=Inicial!$B$61,"Bajo",F217=Inicial!$C$61,"Medio",F217=Inicial!$D$61,"Alto")</f>
        <v>#N/A</v>
      </c>
    </row>
    <row r="218" spans="1:7" ht="80" x14ac:dyDescent="0.35">
      <c r="A218" s="60" t="s">
        <v>221</v>
      </c>
      <c r="B218" s="61" t="s">
        <v>103</v>
      </c>
      <c r="C218" s="61" t="s">
        <v>41</v>
      </c>
      <c r="D218" s="61" t="s">
        <v>152</v>
      </c>
      <c r="E218" s="68" t="s">
        <v>180</v>
      </c>
      <c r="F218" s="14"/>
      <c r="G218" s="58" t="e">
        <f>_xlfn.IFS(F218=Inicial!$B$30,"Bajo",F218=Inicial!$C$30,"Medio",F218=Inicial!$D$30,"Alto")</f>
        <v>#N/A</v>
      </c>
    </row>
    <row r="219" spans="1:7" ht="160" x14ac:dyDescent="0.35">
      <c r="A219" s="60" t="s">
        <v>221</v>
      </c>
      <c r="B219" s="61" t="s">
        <v>223</v>
      </c>
      <c r="C219" s="61" t="s">
        <v>77</v>
      </c>
      <c r="D219" s="61" t="s">
        <v>152</v>
      </c>
      <c r="E219" s="66" t="s">
        <v>454</v>
      </c>
      <c r="F219" s="14"/>
      <c r="G219" s="58" t="e">
        <f>_xlfn.IFS(F219=Inicial!$B$12,"Bajo",F219=Inicial!$C$12,"Medio",F219=Inicial!$D$12,"Alto")</f>
        <v>#N/A</v>
      </c>
    </row>
    <row r="220" spans="1:7" ht="40" x14ac:dyDescent="0.35">
      <c r="A220" s="60" t="s">
        <v>221</v>
      </c>
      <c r="B220" s="61" t="s">
        <v>223</v>
      </c>
      <c r="C220" s="61" t="s">
        <v>80</v>
      </c>
      <c r="D220" s="61" t="s">
        <v>152</v>
      </c>
      <c r="E220" s="62" t="s">
        <v>224</v>
      </c>
      <c r="F220" s="14"/>
      <c r="G220" s="58" t="e">
        <f>_xlfn.IFS(F220=Inicial!$B$47,"Bajo",F220=Inicial!$C$47,"Medio",F220=Inicial!$D$47,"Alto")</f>
        <v>#N/A</v>
      </c>
    </row>
    <row r="221" spans="1:7" ht="80" x14ac:dyDescent="0.35">
      <c r="A221" s="60" t="s">
        <v>225</v>
      </c>
      <c r="B221" s="61" t="s">
        <v>103</v>
      </c>
      <c r="C221" s="61" t="s">
        <v>59</v>
      </c>
      <c r="D221" s="61" t="s">
        <v>152</v>
      </c>
      <c r="E221" s="68" t="s">
        <v>180</v>
      </c>
      <c r="F221" s="14"/>
      <c r="G221" s="58" t="e">
        <f>_xlfn.IFS(F221=Inicial!$B$61,"Bajo",F221=Inicial!$C$61,"Medio",F221=Inicial!$D$61,"Alto")</f>
        <v>#N/A</v>
      </c>
    </row>
    <row r="222" spans="1:7" ht="80" x14ac:dyDescent="0.35">
      <c r="A222" s="60" t="s">
        <v>225</v>
      </c>
      <c r="B222" s="61" t="s">
        <v>103</v>
      </c>
      <c r="C222" s="61" t="s">
        <v>41</v>
      </c>
      <c r="D222" s="61" t="s">
        <v>152</v>
      </c>
      <c r="E222" s="68" t="s">
        <v>180</v>
      </c>
      <c r="F222" s="14"/>
      <c r="G222" s="58" t="e">
        <f>_xlfn.IFS(F222=Inicial!$B$30,"Bajo",F222=Inicial!$C$30,"Medio",F222=Inicial!$D$30,"Alto")</f>
        <v>#N/A</v>
      </c>
    </row>
    <row r="223" spans="1:7" ht="150" x14ac:dyDescent="0.35">
      <c r="A223" s="60" t="s">
        <v>225</v>
      </c>
      <c r="B223" s="61" t="s">
        <v>55</v>
      </c>
      <c r="C223" s="61" t="s">
        <v>95</v>
      </c>
      <c r="D223" s="61" t="s">
        <v>152</v>
      </c>
      <c r="E223" s="62" t="s">
        <v>157</v>
      </c>
      <c r="F223" s="14"/>
      <c r="G223" s="58" t="e">
        <f>_xlfn.IFS(F223=Inicial!$B$52,"Bajo",F223=Inicial!$C$52,"Medio",F223=Inicial!$D$52,"Alto")</f>
        <v>#N/A</v>
      </c>
    </row>
    <row r="224" spans="1:7" ht="150" x14ac:dyDescent="0.35">
      <c r="A224" s="60" t="s">
        <v>225</v>
      </c>
      <c r="B224" s="61" t="s">
        <v>55</v>
      </c>
      <c r="C224" s="61" t="s">
        <v>74</v>
      </c>
      <c r="D224" s="61" t="s">
        <v>152</v>
      </c>
      <c r="E224" s="62" t="s">
        <v>157</v>
      </c>
      <c r="F224" s="14"/>
      <c r="G224" s="58" t="e">
        <f>_xlfn.IFS(F224=Inicial!$B$10,"Bajo",F224=Inicial!$C$10,"Medio",F224=Inicial!$D$10,"Alto")</f>
        <v>#N/A</v>
      </c>
    </row>
    <row r="225" spans="1:7" ht="20" x14ac:dyDescent="0.35">
      <c r="A225" s="60" t="s">
        <v>225</v>
      </c>
      <c r="B225" s="61" t="s">
        <v>16</v>
      </c>
      <c r="C225" s="61" t="s">
        <v>118</v>
      </c>
      <c r="D225" s="61" t="s">
        <v>152</v>
      </c>
      <c r="E225" s="66" t="s">
        <v>167</v>
      </c>
      <c r="F225" s="13"/>
      <c r="G225" s="58" t="e">
        <f>_xlfn.IFS(F225=Inicial!$B$28,"Bajo",F225=Inicial!$C$28,"Medio",F225=Inicial!$D$28,"Alto")</f>
        <v>#N/A</v>
      </c>
    </row>
    <row r="226" spans="1:7" ht="60" x14ac:dyDescent="0.35">
      <c r="A226" s="71" t="s">
        <v>226</v>
      </c>
      <c r="B226" s="61" t="s">
        <v>76</v>
      </c>
      <c r="C226" s="61" t="s">
        <v>80</v>
      </c>
      <c r="D226" s="61" t="s">
        <v>152</v>
      </c>
      <c r="E226" s="62" t="s">
        <v>227</v>
      </c>
      <c r="F226" s="14"/>
      <c r="G226" s="58" t="e">
        <f>_xlfn.IFS(F226=Inicial!$B$47,"Bajo",F226=Inicial!$C$47,"Medio",F226=Inicial!$D$47,"Alto")</f>
        <v>#N/A</v>
      </c>
    </row>
    <row r="227" spans="1:7" ht="50" x14ac:dyDescent="0.35">
      <c r="A227" s="71" t="s">
        <v>226</v>
      </c>
      <c r="B227" s="61" t="s">
        <v>76</v>
      </c>
      <c r="C227" s="61" t="s">
        <v>74</v>
      </c>
      <c r="D227" s="61" t="s">
        <v>152</v>
      </c>
      <c r="E227" s="72" t="s">
        <v>228</v>
      </c>
      <c r="F227" s="14"/>
      <c r="G227" s="58" t="e">
        <f>_xlfn.IFS(F227=Inicial!$B$10,"Bajo",F227=Inicial!$C$10,"Medio",F227=Inicial!$D$10,"Alto")</f>
        <v>#N/A</v>
      </c>
    </row>
    <row r="228" spans="1:7" ht="60" x14ac:dyDescent="0.35">
      <c r="A228" s="71" t="s">
        <v>226</v>
      </c>
      <c r="B228" s="61" t="s">
        <v>25</v>
      </c>
      <c r="C228" s="61" t="s">
        <v>118</v>
      </c>
      <c r="D228" s="61" t="s">
        <v>152</v>
      </c>
      <c r="E228" s="62" t="s">
        <v>153</v>
      </c>
      <c r="F228" s="13"/>
      <c r="G228" s="58" t="e">
        <f>_xlfn.IFS(F228=Inicial!$B$28,"Bajo",F228=Inicial!$C$28,"Medio",F228=Inicial!$D$28,"Alto")</f>
        <v>#N/A</v>
      </c>
    </row>
    <row r="229" spans="1:7" ht="60" x14ac:dyDescent="0.35">
      <c r="A229" s="71" t="s">
        <v>229</v>
      </c>
      <c r="B229" s="61" t="s">
        <v>76</v>
      </c>
      <c r="C229" s="61" t="s">
        <v>80</v>
      </c>
      <c r="D229" s="61" t="s">
        <v>152</v>
      </c>
      <c r="E229" s="62" t="s">
        <v>227</v>
      </c>
      <c r="F229" s="14"/>
      <c r="G229" s="58" t="e">
        <f>_xlfn.IFS(F229=Inicial!$B$47,"Bajo",F229=Inicial!$C$47,"Medio",F229=Inicial!$D$47,"Alto")</f>
        <v>#N/A</v>
      </c>
    </row>
    <row r="230" spans="1:7" ht="50" x14ac:dyDescent="0.35">
      <c r="A230" s="71" t="s">
        <v>229</v>
      </c>
      <c r="B230" s="61" t="s">
        <v>76</v>
      </c>
      <c r="C230" s="61" t="s">
        <v>74</v>
      </c>
      <c r="D230" s="61" t="s">
        <v>152</v>
      </c>
      <c r="E230" s="72" t="s">
        <v>228</v>
      </c>
      <c r="F230" s="14"/>
      <c r="G230" s="58" t="e">
        <f>_xlfn.IFS(F230=Inicial!$B$10,"Bajo",F230=Inicial!$C$10,"Medio",F230=Inicial!$D$10,"Alto")</f>
        <v>#N/A</v>
      </c>
    </row>
    <row r="231" spans="1:7" ht="60" x14ac:dyDescent="0.35">
      <c r="A231" s="71" t="s">
        <v>229</v>
      </c>
      <c r="B231" s="61" t="s">
        <v>25</v>
      </c>
      <c r="C231" s="61" t="s">
        <v>118</v>
      </c>
      <c r="D231" s="61" t="s">
        <v>152</v>
      </c>
      <c r="E231" s="62" t="s">
        <v>153</v>
      </c>
      <c r="F231" s="13"/>
      <c r="G231" s="58" t="e">
        <f>_xlfn.IFS(F231=Inicial!$B$28,"Bajo",F231=Inicial!$C$28,"Medio",F231=Inicial!$D$28,"Alto")</f>
        <v>#N/A</v>
      </c>
    </row>
    <row r="232" spans="1:7" ht="60" x14ac:dyDescent="0.35">
      <c r="A232" s="73" t="s">
        <v>230</v>
      </c>
      <c r="B232" s="61" t="s">
        <v>25</v>
      </c>
      <c r="C232" s="61" t="s">
        <v>118</v>
      </c>
      <c r="D232" s="61" t="s">
        <v>152</v>
      </c>
      <c r="E232" s="62" t="s">
        <v>153</v>
      </c>
      <c r="F232" s="13"/>
      <c r="G232" s="58" t="e">
        <f>_xlfn.IFS(F232=Inicial!$B$28,"Bajo",F232=Inicial!$C$28,"Medio",F232=Inicial!$D$28,"Alto")</f>
        <v>#N/A</v>
      </c>
    </row>
    <row r="233" spans="1:7" ht="50" x14ac:dyDescent="0.35">
      <c r="A233" s="73" t="s">
        <v>230</v>
      </c>
      <c r="B233" s="61" t="s">
        <v>82</v>
      </c>
      <c r="C233" s="61" t="s">
        <v>115</v>
      </c>
      <c r="D233" s="61" t="s">
        <v>152</v>
      </c>
      <c r="E233" s="66" t="s">
        <v>209</v>
      </c>
      <c r="F233" s="14"/>
      <c r="G233" s="58" t="e">
        <f>_xlfn.IFS(F233=Inicial!$B$60,"Bajo",F233=Inicial!$C$60,"Medio",F233=Inicial!$D$60,"Alto")</f>
        <v>#N/A</v>
      </c>
    </row>
    <row r="234" spans="1:7" ht="60" x14ac:dyDescent="0.35">
      <c r="A234" s="60" t="s">
        <v>198</v>
      </c>
      <c r="B234" s="61" t="s">
        <v>25</v>
      </c>
      <c r="C234" s="61" t="s">
        <v>118</v>
      </c>
      <c r="D234" s="61" t="s">
        <v>152</v>
      </c>
      <c r="E234" s="62" t="s">
        <v>153</v>
      </c>
      <c r="F234" s="13"/>
      <c r="G234" s="58" t="e">
        <f>_xlfn.IFS(F234=Inicial!$B$28,"Bajo",F234=Inicial!$C$28,"Medio",F234=Inicial!$D$28,"Alto")</f>
        <v>#N/A</v>
      </c>
    </row>
    <row r="235" spans="1:7" ht="60" x14ac:dyDescent="0.35">
      <c r="A235" s="60" t="s">
        <v>198</v>
      </c>
      <c r="B235" s="61" t="s">
        <v>76</v>
      </c>
      <c r="C235" s="61" t="s">
        <v>80</v>
      </c>
      <c r="D235" s="61" t="s">
        <v>152</v>
      </c>
      <c r="E235" s="62" t="s">
        <v>227</v>
      </c>
      <c r="F235" s="14"/>
      <c r="G235" s="58" t="e">
        <f>_xlfn.IFS(F235=Inicial!$B$47,"Bajo",F235=Inicial!$C$47,"Medio",F235=Inicial!$D$47,"Alto")</f>
        <v>#N/A</v>
      </c>
    </row>
    <row r="236" spans="1:7" ht="50" x14ac:dyDescent="0.35">
      <c r="A236" s="60" t="s">
        <v>198</v>
      </c>
      <c r="B236" s="61" t="s">
        <v>76</v>
      </c>
      <c r="C236" s="61" t="s">
        <v>74</v>
      </c>
      <c r="D236" s="61" t="s">
        <v>152</v>
      </c>
      <c r="E236" s="72" t="s">
        <v>228</v>
      </c>
      <c r="F236" s="14"/>
      <c r="G236" s="58" t="e">
        <f>_xlfn.IFS(F236=Inicial!$B$10,"Bajo",F236=Inicial!$C$10,"Medio",F236=Inicial!$D$10,"Alto")</f>
        <v>#N/A</v>
      </c>
    </row>
    <row r="237" spans="1:7" ht="140" x14ac:dyDescent="0.35">
      <c r="A237" s="60" t="s">
        <v>231</v>
      </c>
      <c r="B237" s="61" t="s">
        <v>10</v>
      </c>
      <c r="C237" s="61" t="s">
        <v>38</v>
      </c>
      <c r="D237" s="61" t="s">
        <v>232</v>
      </c>
      <c r="E237" s="62" t="s">
        <v>233</v>
      </c>
      <c r="F237" s="14"/>
      <c r="G237" s="58" t="e">
        <f>_xlfn.IFS(F237=Inicial!$B$37,"Bajo",F237=Inicial!$C$37,"Medio",F237=Inicial!$D$37,"Alto")</f>
        <v>#N/A</v>
      </c>
    </row>
    <row r="238" spans="1:7" ht="190" x14ac:dyDescent="0.35">
      <c r="A238" s="60" t="s">
        <v>231</v>
      </c>
      <c r="B238" s="61" t="s">
        <v>46</v>
      </c>
      <c r="C238" s="61" t="s">
        <v>14</v>
      </c>
      <c r="D238" s="61" t="s">
        <v>152</v>
      </c>
      <c r="E238" s="66" t="s">
        <v>176</v>
      </c>
      <c r="F238" s="14"/>
      <c r="G238" s="58" t="e">
        <f>_xlfn.IFS(F238=Inicial!$B$15,"Bajo",F238=Inicial!$C$15,"Medio",F238=Inicial!$D$15,"Alto")</f>
        <v>#N/A</v>
      </c>
    </row>
    <row r="239" spans="1:7" ht="190" x14ac:dyDescent="0.35">
      <c r="A239" s="60" t="s">
        <v>231</v>
      </c>
      <c r="B239" s="61" t="s">
        <v>46</v>
      </c>
      <c r="C239" s="61" t="s">
        <v>59</v>
      </c>
      <c r="D239" s="61" t="s">
        <v>152</v>
      </c>
      <c r="E239" s="66" t="s">
        <v>176</v>
      </c>
      <c r="F239" s="14"/>
      <c r="G239" s="58" t="e">
        <f>_xlfn.IFS(F239=Inicial!$B$15,"Bajo",F239=Inicial!$C$15,"Medio",F239=Inicial!$D$15,"Alto")</f>
        <v>#N/A</v>
      </c>
    </row>
    <row r="240" spans="1:7" ht="190" x14ac:dyDescent="0.35">
      <c r="A240" s="60" t="s">
        <v>231</v>
      </c>
      <c r="B240" s="61" t="s">
        <v>46</v>
      </c>
      <c r="C240" s="61" t="s">
        <v>41</v>
      </c>
      <c r="D240" s="61" t="s">
        <v>152</v>
      </c>
      <c r="E240" s="66" t="s">
        <v>176</v>
      </c>
      <c r="F240" s="14"/>
      <c r="G240" s="58" t="e">
        <f>_xlfn.IFS(F240=Inicial!$B$15,"Bajo",F240=Inicial!$C$15,"Medio",F240=Inicial!$D$15,"Alto")</f>
        <v>#N/A</v>
      </c>
    </row>
    <row r="241" spans="1:7" ht="140" x14ac:dyDescent="0.35">
      <c r="A241" s="60" t="s">
        <v>231</v>
      </c>
      <c r="B241" s="61" t="s">
        <v>43</v>
      </c>
      <c r="C241" s="61" t="s">
        <v>41</v>
      </c>
      <c r="D241" s="61" t="s">
        <v>152</v>
      </c>
      <c r="E241" s="62" t="s">
        <v>178</v>
      </c>
      <c r="F241" s="14"/>
      <c r="G241" s="58" t="e">
        <f>_xlfn.IFS(F241=Inicial!$B$18,"Bajo",F241=Inicial!$C$18,"Medio",F241=Inicial!$D$18,"Alto")</f>
        <v>#N/A</v>
      </c>
    </row>
    <row r="242" spans="1:7" ht="50" x14ac:dyDescent="0.35">
      <c r="A242" s="60" t="s">
        <v>231</v>
      </c>
      <c r="B242" s="61" t="s">
        <v>73</v>
      </c>
      <c r="C242" s="61" t="s">
        <v>74</v>
      </c>
      <c r="D242" s="61" t="s">
        <v>152</v>
      </c>
      <c r="E242" s="72" t="s">
        <v>234</v>
      </c>
      <c r="F242" s="14"/>
      <c r="G242" s="58" t="e">
        <f>_xlfn.IFS(F242=Inicial!$B$10,"Bajo",F242=Inicial!$C$10,"Medio",F242=Inicial!$D$10,"Alto")</f>
        <v>#N/A</v>
      </c>
    </row>
    <row r="243" spans="1:7" ht="50" x14ac:dyDescent="0.35">
      <c r="A243" s="60" t="s">
        <v>231</v>
      </c>
      <c r="B243" s="61" t="s">
        <v>76</v>
      </c>
      <c r="C243" s="61" t="s">
        <v>74</v>
      </c>
      <c r="D243" s="61" t="s">
        <v>152</v>
      </c>
      <c r="E243" s="72" t="s">
        <v>228</v>
      </c>
      <c r="F243" s="14"/>
      <c r="G243" s="58" t="e">
        <f>_xlfn.IFS(F243=Inicial!$B$10,"Bajo",F243=Inicial!$C$10,"Medio",F243=Inicial!$D$10,"Alto")</f>
        <v>#N/A</v>
      </c>
    </row>
    <row r="244" spans="1:7" ht="40" x14ac:dyDescent="0.35">
      <c r="A244" s="60" t="s">
        <v>231</v>
      </c>
      <c r="B244" s="61" t="s">
        <v>49</v>
      </c>
      <c r="C244" s="61" t="s">
        <v>235</v>
      </c>
      <c r="D244" s="61" t="s">
        <v>214</v>
      </c>
      <c r="E244" s="72" t="s">
        <v>236</v>
      </c>
      <c r="F244" s="14"/>
      <c r="G244" s="58" t="e">
        <f>_xlfn.IFS(F244=Inicial!$B$29,"Bajo",F244=Inicial!$C$29,"Medio",F244=Inicial!$D$29,"Alto")</f>
        <v>#N/A</v>
      </c>
    </row>
    <row r="245" spans="1:7" ht="20" x14ac:dyDescent="0.35">
      <c r="A245" s="60" t="s">
        <v>231</v>
      </c>
      <c r="B245" s="74" t="s">
        <v>16</v>
      </c>
      <c r="C245" s="61" t="s">
        <v>118</v>
      </c>
      <c r="D245" s="61" t="s">
        <v>152</v>
      </c>
      <c r="E245" s="66" t="s">
        <v>167</v>
      </c>
      <c r="F245" s="13"/>
      <c r="G245" s="58" t="e">
        <f>_xlfn.IFS(F245=Inicial!$B$28,"Bajo",F245=Inicial!$C$28,"Medio",F245=Inicial!$D$28,"Alto")</f>
        <v>#N/A</v>
      </c>
    </row>
    <row r="246" spans="1:7" ht="110" x14ac:dyDescent="0.35">
      <c r="A246" s="60" t="s">
        <v>231</v>
      </c>
      <c r="B246" s="74" t="s">
        <v>52</v>
      </c>
      <c r="C246" s="61" t="s">
        <v>14</v>
      </c>
      <c r="D246" s="61" t="s">
        <v>152</v>
      </c>
      <c r="E246" s="62" t="s">
        <v>237</v>
      </c>
      <c r="F246" s="14"/>
      <c r="G246" s="58" t="e">
        <f>_xlfn.IFS(F246=Inicial!$B$13,"Bajo",F246=Inicial!$C$13,"Medio",F246=Inicial!$D$13,"Alto")</f>
        <v>#N/A</v>
      </c>
    </row>
    <row r="247" spans="1:7" ht="51.5" x14ac:dyDescent="0.35">
      <c r="A247" s="75" t="s">
        <v>238</v>
      </c>
      <c r="B247" s="75" t="s">
        <v>85</v>
      </c>
      <c r="C247" s="75" t="s">
        <v>59</v>
      </c>
      <c r="D247" s="61" t="s">
        <v>152</v>
      </c>
      <c r="E247" s="76" t="s">
        <v>239</v>
      </c>
      <c r="F247" s="14"/>
      <c r="G247" s="58" t="e">
        <f>_xlfn.IFS(F247=Inicial!$B$61,"Bajo",F247=Inicial!$C$61,"Medio",F247=Inicial!$D$61,"Alto")</f>
        <v>#N/A</v>
      </c>
    </row>
    <row r="248" spans="1:7" ht="51.5" x14ac:dyDescent="0.35">
      <c r="A248" s="75" t="s">
        <v>238</v>
      </c>
      <c r="B248" s="75" t="s">
        <v>85</v>
      </c>
      <c r="C248" s="75" t="s">
        <v>41</v>
      </c>
      <c r="D248" s="61" t="s">
        <v>152</v>
      </c>
      <c r="E248" s="76" t="s">
        <v>239</v>
      </c>
      <c r="F248" s="14"/>
      <c r="G248" s="58" t="e">
        <f>_xlfn.IFS(F248=Inicial!$B$30,"Bajo",F248=Inicial!$C$30,"Medio",F248=Inicial!$D$30,"Alto")</f>
        <v>#N/A</v>
      </c>
    </row>
    <row r="249" spans="1:7" ht="51.5" x14ac:dyDescent="0.35">
      <c r="A249" s="75" t="s">
        <v>238</v>
      </c>
      <c r="B249" s="75" t="s">
        <v>85</v>
      </c>
      <c r="C249" s="75" t="s">
        <v>14</v>
      </c>
      <c r="D249" s="61" t="s">
        <v>152</v>
      </c>
      <c r="E249" s="76" t="s">
        <v>239</v>
      </c>
      <c r="F249" s="14"/>
      <c r="G249" s="58" t="e">
        <f>_xlfn.IFS(F249=Inicial!$B$13,"Bajo",F249=Inicial!$C$13,"Medio",F249=Inicial!$D$13,"Alto")</f>
        <v>#N/A</v>
      </c>
    </row>
    <row r="250" spans="1:7" ht="31.5" x14ac:dyDescent="0.35">
      <c r="A250" s="75" t="s">
        <v>238</v>
      </c>
      <c r="B250" s="75" t="s">
        <v>88</v>
      </c>
      <c r="C250" s="75" t="s">
        <v>41</v>
      </c>
      <c r="D250" s="61" t="s">
        <v>152</v>
      </c>
      <c r="E250" s="76" t="s">
        <v>240</v>
      </c>
      <c r="F250" s="14"/>
      <c r="G250" s="58" t="e">
        <f>_xlfn.IFS(F250=Inicial!$B$30,"Bajo",F250=Inicial!$C$30,"Medio",F250=Inicial!$D$30,"Alto")</f>
        <v>#N/A</v>
      </c>
    </row>
    <row r="251" spans="1:7" ht="41.5" x14ac:dyDescent="0.35">
      <c r="A251" s="75" t="s">
        <v>238</v>
      </c>
      <c r="B251" s="75" t="s">
        <v>94</v>
      </c>
      <c r="C251" s="75" t="s">
        <v>41</v>
      </c>
      <c r="D251" s="75" t="s">
        <v>152</v>
      </c>
      <c r="E251" s="76" t="s">
        <v>241</v>
      </c>
      <c r="F251" s="14"/>
      <c r="G251" s="58" t="e">
        <f>_xlfn.IFS(F251=Inicial!$B$30,"Bajo",F251=Inicial!$C$30,"Medio",F251=Inicial!$D$30,"Alto")</f>
        <v>#N/A</v>
      </c>
    </row>
    <row r="252" spans="1:7" ht="40" x14ac:dyDescent="0.35">
      <c r="A252" s="75" t="s">
        <v>238</v>
      </c>
      <c r="B252" s="77" t="s">
        <v>97</v>
      </c>
      <c r="C252" s="75" t="s">
        <v>26</v>
      </c>
      <c r="D252" s="75" t="s">
        <v>152</v>
      </c>
      <c r="E252" s="66" t="s">
        <v>242</v>
      </c>
      <c r="F252" s="14"/>
      <c r="G252" s="58" t="e">
        <f>_xlfn.IFS(F252=Inicial!$B$59,"Bajo",F252=Inicial!$C$59,"Medio",F252=Inicial!$D$59,"Alto")</f>
        <v>#N/A</v>
      </c>
    </row>
    <row r="253" spans="1:7" ht="40" x14ac:dyDescent="0.35">
      <c r="A253" s="75" t="s">
        <v>238</v>
      </c>
      <c r="B253" s="77" t="s">
        <v>97</v>
      </c>
      <c r="C253" s="75" t="s">
        <v>41</v>
      </c>
      <c r="D253" s="75" t="s">
        <v>152</v>
      </c>
      <c r="E253" s="66" t="s">
        <v>242</v>
      </c>
      <c r="F253" s="14"/>
      <c r="G253" s="58" t="e">
        <f>_xlfn.IFS(F253=Inicial!$B$59,"Bajo",F253=Inicial!$C$59,"Medio",F253=Inicial!$D$59,"Alto")</f>
        <v>#N/A</v>
      </c>
    </row>
    <row r="254" spans="1:7" ht="41.5" x14ac:dyDescent="0.35">
      <c r="A254" s="75" t="s">
        <v>238</v>
      </c>
      <c r="B254" s="77" t="s">
        <v>97</v>
      </c>
      <c r="C254" s="75" t="s">
        <v>98</v>
      </c>
      <c r="D254" s="75" t="s">
        <v>152</v>
      </c>
      <c r="E254" s="76" t="s">
        <v>243</v>
      </c>
      <c r="F254" s="14"/>
      <c r="G254" s="58" t="e">
        <f>_xlfn.IFS(F254=Inicial!$B$59,"Bajo",F254=Inicial!$C$59,"Medio",F254=Inicial!$D$59,"Alto")</f>
        <v>#N/A</v>
      </c>
    </row>
    <row r="255" spans="1:7" ht="41.5" x14ac:dyDescent="0.35">
      <c r="A255" s="75" t="s">
        <v>238</v>
      </c>
      <c r="B255" s="75" t="s">
        <v>100</v>
      </c>
      <c r="C255" s="75" t="s">
        <v>14</v>
      </c>
      <c r="D255" s="75" t="s">
        <v>152</v>
      </c>
      <c r="E255" s="76" t="s">
        <v>244</v>
      </c>
      <c r="F255" s="14"/>
      <c r="G255" s="58" t="e">
        <f>_xlfn.IFS(F255=Inicial!$B$13,"Bajo",F255=Inicial!$C$13,"Medio",F255=Inicial!$D$13,"Alto")</f>
        <v>#N/A</v>
      </c>
    </row>
    <row r="256" spans="1:7" ht="41.5" x14ac:dyDescent="0.35">
      <c r="A256" s="75" t="s">
        <v>238</v>
      </c>
      <c r="B256" s="75" t="s">
        <v>100</v>
      </c>
      <c r="C256" s="75" t="s">
        <v>95</v>
      </c>
      <c r="D256" s="75" t="s">
        <v>152</v>
      </c>
      <c r="E256" s="76" t="s">
        <v>244</v>
      </c>
      <c r="F256" s="14"/>
      <c r="G256" s="58" t="e">
        <f>_xlfn.IFS(F256=Inicial!$B$52,"Bajo",F256=Inicial!$C$52,"Medio",F256=Inicial!$D$52,"Alto")</f>
        <v>#N/A</v>
      </c>
    </row>
    <row r="257" spans="1:7" ht="41.5" x14ac:dyDescent="0.35">
      <c r="A257" s="75" t="s">
        <v>238</v>
      </c>
      <c r="B257" s="75" t="s">
        <v>100</v>
      </c>
      <c r="C257" s="75" t="s">
        <v>101</v>
      </c>
      <c r="D257" s="75" t="s">
        <v>152</v>
      </c>
      <c r="E257" s="76" t="s">
        <v>244</v>
      </c>
      <c r="F257" s="14"/>
      <c r="G257" s="58" t="e">
        <f>_xlfn.IFS(F257=Inicial!$B$7,"Bajo",F257=Inicial!$C$7,"Medio",F257=Inicial!$D$7,"Alto")</f>
        <v>#N/A</v>
      </c>
    </row>
    <row r="258" spans="1:7" ht="41.5" x14ac:dyDescent="0.35">
      <c r="A258" s="75" t="s">
        <v>238</v>
      </c>
      <c r="B258" s="75" t="s">
        <v>100</v>
      </c>
      <c r="C258" s="75" t="s">
        <v>59</v>
      </c>
      <c r="D258" s="75" t="s">
        <v>152</v>
      </c>
      <c r="E258" s="76" t="s">
        <v>244</v>
      </c>
      <c r="F258" s="14"/>
      <c r="G258" s="58" t="e">
        <f>_xlfn.IFS(F258=Inicial!$B$61,"Bajo",F258=Inicial!$C$61,"Medio",F258=Inicial!$D$61,"Alto")</f>
        <v>#N/A</v>
      </c>
    </row>
    <row r="259" spans="1:7" ht="41.5" x14ac:dyDescent="0.35">
      <c r="A259" s="75" t="s">
        <v>238</v>
      </c>
      <c r="B259" s="75" t="s">
        <v>100</v>
      </c>
      <c r="C259" s="75" t="s">
        <v>41</v>
      </c>
      <c r="D259" s="75" t="s">
        <v>152</v>
      </c>
      <c r="E259" s="76" t="s">
        <v>244</v>
      </c>
      <c r="F259" s="14"/>
      <c r="G259" s="58" t="e">
        <f>_xlfn.IFS(F259=Inicial!$B$30,"Bajo",F259=Inicial!$C$30,"Medio",F259=Inicial!$D$30,"Alto")</f>
        <v>#N/A</v>
      </c>
    </row>
    <row r="260" spans="1:7" ht="41.5" x14ac:dyDescent="0.35">
      <c r="A260" s="75" t="s">
        <v>238</v>
      </c>
      <c r="B260" s="75" t="s">
        <v>100</v>
      </c>
      <c r="C260" s="75" t="s">
        <v>80</v>
      </c>
      <c r="D260" s="75" t="s">
        <v>152</v>
      </c>
      <c r="E260" s="76" t="s">
        <v>244</v>
      </c>
      <c r="F260" s="14"/>
      <c r="G260" s="58" t="e">
        <f>_xlfn.IFS(F260=Inicial!$B$47,"Bajo",F260=Inicial!$C$47,"Medio",F260=Inicial!$D$47,"Alto")</f>
        <v>#N/A</v>
      </c>
    </row>
    <row r="261" spans="1:7" ht="80" x14ac:dyDescent="0.35">
      <c r="A261" s="75" t="s">
        <v>238</v>
      </c>
      <c r="B261" s="75" t="s">
        <v>103</v>
      </c>
      <c r="C261" s="75" t="s">
        <v>59</v>
      </c>
      <c r="D261" s="61" t="s">
        <v>152</v>
      </c>
      <c r="E261" s="68" t="s">
        <v>180</v>
      </c>
      <c r="F261" s="14"/>
      <c r="G261" s="58" t="e">
        <f>_xlfn.IFS(F261=Inicial!$B$61,"Bajo",F261=Inicial!$C$61,"Medio",F261=Inicial!$D$61,"Alto")</f>
        <v>#N/A</v>
      </c>
    </row>
    <row r="262" spans="1:7" ht="80" x14ac:dyDescent="0.35">
      <c r="A262" s="75" t="s">
        <v>238</v>
      </c>
      <c r="B262" s="75" t="s">
        <v>103</v>
      </c>
      <c r="C262" s="75" t="s">
        <v>35</v>
      </c>
      <c r="D262" s="61" t="s">
        <v>152</v>
      </c>
      <c r="E262" s="68" t="s">
        <v>180</v>
      </c>
      <c r="F262" s="14"/>
      <c r="G262" s="58" t="e">
        <f>_xlfn.IFS(F262=Inicial!$B$36,"Bajo",F262=Inicial!$C$36,"Medio",F262=Inicial!$D$36,"Alto")</f>
        <v>#N/A</v>
      </c>
    </row>
    <row r="263" spans="1:7" ht="80" x14ac:dyDescent="0.35">
      <c r="A263" s="75" t="s">
        <v>238</v>
      </c>
      <c r="B263" s="75" t="s">
        <v>103</v>
      </c>
      <c r="C263" s="75" t="s">
        <v>38</v>
      </c>
      <c r="D263" s="61" t="s">
        <v>152</v>
      </c>
      <c r="E263" s="68" t="s">
        <v>180</v>
      </c>
      <c r="F263" s="14"/>
      <c r="G263" s="58" t="e">
        <f>_xlfn.IFS(F263=Inicial!$B$37,"Bajo",F263=Inicial!$C$37,"Medio",F263=Inicial!$D$37,"Alto")</f>
        <v>#N/A</v>
      </c>
    </row>
    <row r="264" spans="1:7" ht="80" x14ac:dyDescent="0.35">
      <c r="A264" s="75" t="s">
        <v>238</v>
      </c>
      <c r="B264" s="75" t="s">
        <v>103</v>
      </c>
      <c r="C264" s="75" t="s">
        <v>38</v>
      </c>
      <c r="D264" s="61" t="s">
        <v>152</v>
      </c>
      <c r="E264" s="68" t="s">
        <v>180</v>
      </c>
      <c r="F264" s="14"/>
      <c r="G264" s="58" t="e">
        <f>_xlfn.IFS(F264=Inicial!$B$37,"Bajo",F264=Inicial!$C$37,"Medio",F264=Inicial!$D$37,"Alto")</f>
        <v>#N/A</v>
      </c>
    </row>
    <row r="265" spans="1:7" ht="80" x14ac:dyDescent="0.35">
      <c r="A265" s="75" t="s">
        <v>238</v>
      </c>
      <c r="B265" s="75" t="s">
        <v>103</v>
      </c>
      <c r="C265" s="75" t="s">
        <v>98</v>
      </c>
      <c r="D265" s="61" t="s">
        <v>152</v>
      </c>
      <c r="E265" s="68" t="s">
        <v>180</v>
      </c>
      <c r="F265" s="14"/>
      <c r="G265" s="58" t="e">
        <f>_xlfn.IFS(F265=Inicial!$B$14,"Bajo",F265=Inicial!$C$14,"Medio",F265=Inicial!$D$14,"Alto")</f>
        <v>#N/A</v>
      </c>
    </row>
    <row r="266" spans="1:7" ht="80" x14ac:dyDescent="0.35">
      <c r="A266" s="75" t="s">
        <v>238</v>
      </c>
      <c r="B266" s="75" t="s">
        <v>103</v>
      </c>
      <c r="C266" s="75" t="s">
        <v>101</v>
      </c>
      <c r="D266" s="61" t="s">
        <v>152</v>
      </c>
      <c r="E266" s="68" t="s">
        <v>180</v>
      </c>
      <c r="F266" s="14"/>
      <c r="G266" s="58" t="e">
        <f>_xlfn.IFS(F266=Inicial!$B$7,"Bajo",F266=Inicial!$C$7,"Medio",F266=Inicial!$D$7,"Alto")</f>
        <v>#N/A</v>
      </c>
    </row>
    <row r="267" spans="1:7" ht="80" x14ac:dyDescent="0.35">
      <c r="A267" s="75" t="s">
        <v>238</v>
      </c>
      <c r="B267" s="75" t="s">
        <v>103</v>
      </c>
      <c r="C267" s="75" t="s">
        <v>14</v>
      </c>
      <c r="D267" s="61" t="s">
        <v>152</v>
      </c>
      <c r="E267" s="68" t="s">
        <v>180</v>
      </c>
      <c r="F267" s="14"/>
      <c r="G267" s="58" t="e">
        <f>_xlfn.IFS(F267=Inicial!$B$13,"Bajo",F267=Inicial!$C$13,"Medio",F267=Inicial!$D$13,"Alto")</f>
        <v>#N/A</v>
      </c>
    </row>
    <row r="268" spans="1:7" ht="61.5" x14ac:dyDescent="0.35">
      <c r="A268" s="75" t="s">
        <v>238</v>
      </c>
      <c r="B268" s="75" t="s">
        <v>106</v>
      </c>
      <c r="C268" s="75" t="s">
        <v>77</v>
      </c>
      <c r="D268" s="75" t="s">
        <v>152</v>
      </c>
      <c r="E268" s="76" t="s">
        <v>245</v>
      </c>
      <c r="F268" s="14"/>
      <c r="G268" s="58" t="e">
        <f>_xlfn.IFS(F268=Inicial!$B$23,"Bajo",F268=Inicial!$C$23,"Medio",F268=Inicial!$D$23,"Alto")</f>
        <v>#N/A</v>
      </c>
    </row>
    <row r="269" spans="1:7" ht="61.5" x14ac:dyDescent="0.35">
      <c r="A269" s="75" t="s">
        <v>238</v>
      </c>
      <c r="B269" s="75" t="s">
        <v>106</v>
      </c>
      <c r="C269" s="75" t="s">
        <v>125</v>
      </c>
      <c r="D269" s="75" t="s">
        <v>152</v>
      </c>
      <c r="E269" s="76" t="s">
        <v>245</v>
      </c>
      <c r="F269" s="14"/>
      <c r="G269" s="58" t="e">
        <f>_xlfn.IFS(F269=Inicial!$B$23,"Bajo",F269=Inicial!$C$23,"Medio",F269=Inicial!$D$23,"Alto")</f>
        <v>#N/A</v>
      </c>
    </row>
    <row r="270" spans="1:7" ht="41.5" x14ac:dyDescent="0.35">
      <c r="A270" s="75" t="s">
        <v>238</v>
      </c>
      <c r="B270" s="75" t="s">
        <v>108</v>
      </c>
      <c r="C270" s="75" t="s">
        <v>80</v>
      </c>
      <c r="D270" s="75" t="s">
        <v>232</v>
      </c>
      <c r="E270" s="76" t="s">
        <v>246</v>
      </c>
      <c r="F270" s="14"/>
      <c r="G270" s="58" t="e">
        <f>_xlfn.IFS(F270=Inicial!$B$22,"Bajo",F270=Inicial!$C$22,"Medio",F270=Inicial!$D$22,"Alto")</f>
        <v>#N/A</v>
      </c>
    </row>
    <row r="271" spans="1:7" ht="41.5" x14ac:dyDescent="0.35">
      <c r="A271" s="75" t="s">
        <v>238</v>
      </c>
      <c r="B271" s="75" t="s">
        <v>108</v>
      </c>
      <c r="C271" s="75" t="s">
        <v>98</v>
      </c>
      <c r="D271" s="75" t="s">
        <v>232</v>
      </c>
      <c r="E271" s="76" t="s">
        <v>246</v>
      </c>
      <c r="F271" s="14"/>
      <c r="G271" s="58" t="e">
        <f>_xlfn.IFS(F271=Inicial!$B$22,"Bajo",F271=Inicial!$C$22,"Medio",F271=Inicial!$D$22,"Alto")</f>
        <v>#N/A</v>
      </c>
    </row>
    <row r="272" spans="1:7" ht="41.5" x14ac:dyDescent="0.35">
      <c r="A272" s="75" t="s">
        <v>238</v>
      </c>
      <c r="B272" s="75" t="s">
        <v>108</v>
      </c>
      <c r="C272" s="75" t="s">
        <v>101</v>
      </c>
      <c r="D272" s="75" t="s">
        <v>232</v>
      </c>
      <c r="E272" s="76" t="s">
        <v>246</v>
      </c>
      <c r="F272" s="14"/>
      <c r="G272" s="58" t="e">
        <f>_xlfn.IFS(F272=Inicial!$B$22,"Bajo",F272=Inicial!$C$22,"Medio",F272=Inicial!$D$22,"Alto")</f>
        <v>#N/A</v>
      </c>
    </row>
    <row r="273" spans="1:7" ht="51.5" x14ac:dyDescent="0.35">
      <c r="A273" s="75" t="s">
        <v>238</v>
      </c>
      <c r="B273" s="75" t="s">
        <v>122</v>
      </c>
      <c r="C273" s="75" t="s">
        <v>125</v>
      </c>
      <c r="D273" s="75" t="s">
        <v>232</v>
      </c>
      <c r="E273" s="76" t="s">
        <v>247</v>
      </c>
      <c r="F273" s="14"/>
      <c r="G273" s="58" t="e">
        <f>_xlfn.IFS(F273=Inicial!$B$27,"Bajo",F273=Inicial!$C$27,"Medio",F273=Inicial!$D$27,"Alto")</f>
        <v>#N/A</v>
      </c>
    </row>
    <row r="274" spans="1:7" ht="51.5" x14ac:dyDescent="0.35">
      <c r="A274" s="75" t="s">
        <v>238</v>
      </c>
      <c r="B274" s="75" t="s">
        <v>122</v>
      </c>
      <c r="C274" s="75" t="s">
        <v>80</v>
      </c>
      <c r="D274" s="75" t="s">
        <v>232</v>
      </c>
      <c r="E274" s="76" t="s">
        <v>247</v>
      </c>
      <c r="F274" s="14"/>
      <c r="G274" s="58" t="e">
        <f>_xlfn.IFS(F274=Inicial!$B$27,"Bajo",F274=Inicial!$C$27,"Medio",F274=Inicial!$D$27,"Alto")</f>
        <v>#N/A</v>
      </c>
    </row>
    <row r="275" spans="1:7" ht="51.5" x14ac:dyDescent="0.35">
      <c r="A275" s="75" t="s">
        <v>238</v>
      </c>
      <c r="B275" s="75" t="s">
        <v>122</v>
      </c>
      <c r="C275" s="75" t="s">
        <v>14</v>
      </c>
      <c r="D275" s="75" t="s">
        <v>232</v>
      </c>
      <c r="E275" s="76" t="s">
        <v>247</v>
      </c>
      <c r="F275" s="14"/>
      <c r="G275" s="58" t="e">
        <f>_xlfn.IFS(F275=Inicial!$B$27,"Bajo",F275=Inicial!$C$27,"Medio",F275=Inicial!$D$27,"Alto")</f>
        <v>#N/A</v>
      </c>
    </row>
    <row r="276" spans="1:7" ht="51.5" x14ac:dyDescent="0.35">
      <c r="A276" s="75" t="s">
        <v>238</v>
      </c>
      <c r="B276" s="75" t="s">
        <v>122</v>
      </c>
      <c r="C276" s="75" t="s">
        <v>59</v>
      </c>
      <c r="D276" s="75" t="s">
        <v>232</v>
      </c>
      <c r="E276" s="76" t="s">
        <v>247</v>
      </c>
      <c r="F276" s="14"/>
      <c r="G276" s="58" t="e">
        <f>_xlfn.IFS(F276=Inicial!$B$27,"Bajo",F276=Inicial!$C$27,"Medio",F276=Inicial!$D$27,"Alto")</f>
        <v>#N/A</v>
      </c>
    </row>
    <row r="277" spans="1:7" ht="51.5" x14ac:dyDescent="0.35">
      <c r="A277" s="75" t="s">
        <v>238</v>
      </c>
      <c r="B277" s="75" t="s">
        <v>122</v>
      </c>
      <c r="C277" s="75" t="s">
        <v>41</v>
      </c>
      <c r="D277" s="75" t="s">
        <v>232</v>
      </c>
      <c r="E277" s="76" t="s">
        <v>247</v>
      </c>
      <c r="F277" s="14"/>
      <c r="G277" s="58" t="e">
        <f>_xlfn.IFS(F277=Inicial!$B$27,"Bajo",F277=Inicial!$C$27,"Medio",F277=Inicial!$D$27,"Alto")</f>
        <v>#N/A</v>
      </c>
    </row>
    <row r="278" spans="1:7" ht="51.5" x14ac:dyDescent="0.35">
      <c r="A278" s="75" t="s">
        <v>238</v>
      </c>
      <c r="B278" s="75" t="s">
        <v>122</v>
      </c>
      <c r="C278" s="75" t="s">
        <v>98</v>
      </c>
      <c r="D278" s="75" t="s">
        <v>232</v>
      </c>
      <c r="E278" s="76" t="s">
        <v>247</v>
      </c>
      <c r="F278" s="14"/>
      <c r="G278" s="58" t="e">
        <f>_xlfn.IFS(F278=Inicial!$B$27,"Bajo",F278=Inicial!$C$27,"Medio",F278=Inicial!$D$27,"Alto")</f>
        <v>#N/A</v>
      </c>
    </row>
    <row r="279" spans="1:7" ht="51.5" x14ac:dyDescent="0.35">
      <c r="A279" s="75" t="s">
        <v>238</v>
      </c>
      <c r="B279" s="75" t="s">
        <v>122</v>
      </c>
      <c r="C279" s="75" t="s">
        <v>101</v>
      </c>
      <c r="D279" s="75" t="s">
        <v>232</v>
      </c>
      <c r="E279" s="76" t="s">
        <v>247</v>
      </c>
      <c r="F279" s="14"/>
      <c r="G279" s="58" t="e">
        <f>_xlfn.IFS(F279=Inicial!$B$27,"Bajo",F279=Inicial!$C$27,"Medio",F279=Inicial!$D$27,"Alto")</f>
        <v>#N/A</v>
      </c>
    </row>
    <row r="280" spans="1:7" ht="41.5" x14ac:dyDescent="0.35">
      <c r="A280" s="75" t="s">
        <v>238</v>
      </c>
      <c r="B280" s="75" t="s">
        <v>124</v>
      </c>
      <c r="C280" s="75" t="s">
        <v>14</v>
      </c>
      <c r="D280" s="75" t="s">
        <v>232</v>
      </c>
      <c r="E280" s="76" t="s">
        <v>248</v>
      </c>
      <c r="F280" s="14"/>
      <c r="G280" s="58" t="e">
        <f>_xlfn.IFS(F280=Inicial!$B$26,"Bajo",F280=Inicial!$C$26,"Medio",F280=Inicial!$D$26,"Alto")</f>
        <v>#N/A</v>
      </c>
    </row>
    <row r="281" spans="1:7" ht="41.5" x14ac:dyDescent="0.35">
      <c r="A281" s="75" t="s">
        <v>238</v>
      </c>
      <c r="B281" s="75" t="s">
        <v>124</v>
      </c>
      <c r="C281" s="75" t="s">
        <v>41</v>
      </c>
      <c r="D281" s="75" t="s">
        <v>232</v>
      </c>
      <c r="E281" s="76" t="s">
        <v>248</v>
      </c>
      <c r="F281" s="14"/>
      <c r="G281" s="58" t="e">
        <f>_xlfn.IFS(F281=Inicial!$B$26,"Bajo",F281=Inicial!$C$26,"Medio",F281=Inicial!$D$26,"Alto")</f>
        <v>#N/A</v>
      </c>
    </row>
    <row r="282" spans="1:7" ht="41.5" x14ac:dyDescent="0.35">
      <c r="A282" s="75" t="s">
        <v>238</v>
      </c>
      <c r="B282" s="75" t="s">
        <v>124</v>
      </c>
      <c r="C282" s="75" t="s">
        <v>59</v>
      </c>
      <c r="D282" s="75" t="s">
        <v>232</v>
      </c>
      <c r="E282" s="76" t="s">
        <v>248</v>
      </c>
      <c r="F282" s="14"/>
      <c r="G282" s="58" t="e">
        <f>_xlfn.IFS(F282=Inicial!$B$26,"Bajo",F282=Inicial!$C$26,"Medio",F282=Inicial!$D$26,"Alto")</f>
        <v>#N/A</v>
      </c>
    </row>
    <row r="283" spans="1:7" ht="31.5" x14ac:dyDescent="0.35">
      <c r="A283" s="75" t="s">
        <v>238</v>
      </c>
      <c r="B283" s="75" t="s">
        <v>126</v>
      </c>
      <c r="C283" s="78" t="s">
        <v>14</v>
      </c>
      <c r="D283" s="78" t="s">
        <v>232</v>
      </c>
      <c r="E283" s="79" t="s">
        <v>249</v>
      </c>
      <c r="F283" s="14"/>
      <c r="G283" s="58" t="e">
        <f>_xlfn.IFS(F283=Inicial!$B$25,"Bajo",F283=Inicial!$C$25,"Medio",F283=Inicial!$D$25,"Alto")</f>
        <v>#N/A</v>
      </c>
    </row>
    <row r="284" spans="1:7" ht="31.5" x14ac:dyDescent="0.35">
      <c r="A284" s="75" t="s">
        <v>238</v>
      </c>
      <c r="B284" s="75" t="s">
        <v>126</v>
      </c>
      <c r="C284" s="75" t="s">
        <v>41</v>
      </c>
      <c r="D284" s="75" t="s">
        <v>232</v>
      </c>
      <c r="E284" s="79" t="s">
        <v>249</v>
      </c>
      <c r="F284" s="14"/>
      <c r="G284" s="58" t="e">
        <f>_xlfn.IFS(F284=Inicial!$B$25,"Bajo",F284=Inicial!$C$25,"Medio",F284=Inicial!$D$25,"Alto")</f>
        <v>#N/A</v>
      </c>
    </row>
    <row r="285" spans="1:7" ht="31.5" x14ac:dyDescent="0.35">
      <c r="A285" s="75" t="s">
        <v>238</v>
      </c>
      <c r="B285" s="75" t="s">
        <v>126</v>
      </c>
      <c r="C285" s="75" t="s">
        <v>59</v>
      </c>
      <c r="D285" s="75" t="s">
        <v>232</v>
      </c>
      <c r="E285" s="79" t="s">
        <v>249</v>
      </c>
      <c r="F285" s="14"/>
      <c r="G285" s="58" t="e">
        <f>_xlfn.IFS(F285=Inicial!$B$25,"Bajo",F285=Inicial!$C$25,"Medio",F285=Inicial!$D$25,"Alto")</f>
        <v>#N/A</v>
      </c>
    </row>
    <row r="286" spans="1:7" ht="71.5" x14ac:dyDescent="0.35">
      <c r="A286" s="75" t="s">
        <v>238</v>
      </c>
      <c r="B286" s="75" t="s">
        <v>250</v>
      </c>
      <c r="C286" s="75" t="s">
        <v>127</v>
      </c>
      <c r="D286" s="75" t="s">
        <v>232</v>
      </c>
      <c r="E286" s="76" t="s">
        <v>251</v>
      </c>
      <c r="F286" s="14"/>
      <c r="G286" s="58" t="e">
        <f>_xlfn.IFS(F286=Inicial!$B$58,"Bajo",F286=Inicial!$C$58,"Medio",F286=Inicial!$D$58,"Alto")</f>
        <v>#N/A</v>
      </c>
    </row>
    <row r="287" spans="1:7" ht="21.5" x14ac:dyDescent="0.35">
      <c r="A287" s="75" t="s">
        <v>238</v>
      </c>
      <c r="B287" s="75" t="s">
        <v>252</v>
      </c>
      <c r="C287" s="75" t="s">
        <v>101</v>
      </c>
      <c r="D287" s="75" t="s">
        <v>152</v>
      </c>
      <c r="E287" s="76" t="s">
        <v>253</v>
      </c>
      <c r="F287" s="14"/>
      <c r="G287" s="58" t="e">
        <f>_xlfn.IFS(F287=Inicial!$B$7,"Bajo",F287=Inicial!$C$7,"Medio",F287=Inicial!$D$7,"Alto")</f>
        <v>#N/A</v>
      </c>
    </row>
  </sheetData>
  <autoFilter ref="A8:G287" xr:uid="{C07208DF-2500-4E2A-8632-7C7B307D5E36}"/>
  <mergeCells count="7">
    <mergeCell ref="B6:G6"/>
    <mergeCell ref="A1:A2"/>
    <mergeCell ref="B1:E2"/>
    <mergeCell ref="F1:G2"/>
    <mergeCell ref="A3:G3"/>
    <mergeCell ref="B4:G4"/>
    <mergeCell ref="B5:G5"/>
  </mergeCells>
  <conditionalFormatting sqref="G9:G287">
    <cfRule type="containsText" dxfId="2" priority="1" operator="containsText" text="Bajo">
      <formula>NOT(ISERROR(SEARCH("Bajo",G9)))</formula>
    </cfRule>
    <cfRule type="containsText" dxfId="1" priority="2" operator="containsText" text="Medio">
      <formula>NOT(ISERROR(SEARCH("Medio",G9)))</formula>
    </cfRule>
    <cfRule type="containsText" dxfId="0" priority="3" operator="containsText" text="Alto">
      <formula>NOT(ISERROR(SEARCH("Alto",G9)))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 xr:uid="{3DDA5B13-FFC2-42FC-8A25-552E8E3CF127}">
          <x14:formula1>
            <xm:f>Inicial!$B$7:$D$7</xm:f>
          </x14:formula1>
          <xm:sqref>F21 F287 F37 F44 F62 F75 F110 F140 F257 F266</xm:sqref>
        </x14:dataValidation>
        <x14:dataValidation type="list" allowBlank="1" showInputMessage="1" showErrorMessage="1" xr:uid="{CC136D42-7C8F-4B69-8E80-3B9B739A678B}">
          <x14:formula1>
            <xm:f>Inicial!$B$28:$D$28</xm:f>
          </x14:formula1>
          <xm:sqref>F9 F234 F29 F31 F185 F68 F81 F102 F115 F127:F128 F231:F232 F142 F149:F150 F136 F160 F155 F166 F176:F177 F180 F162 F228 F196 F201 F203 F187</xm:sqref>
        </x14:dataValidation>
        <x14:dataValidation type="list" allowBlank="1" showInputMessage="1" showErrorMessage="1" xr:uid="{8DF4AD6C-EBD8-415D-8824-7D0364F1D4C4}">
          <x14:formula1>
            <xm:f>Inicial!$B$14:$D$14</xm:f>
          </x14:formula1>
          <xm:sqref>F20 F36 F43 F61 F109 F139 F265</xm:sqref>
        </x14:dataValidation>
        <x14:dataValidation type="list" allowBlank="1" showInputMessage="1" showErrorMessage="1" xr:uid="{1AA8F614-24BD-43D6-81D5-F0559F96F967}">
          <x14:formula1>
            <xm:f>Inicial!$B$52:$D$52</xm:f>
          </x14:formula1>
          <xm:sqref>F19 F30 F35 F42 F60 F76 F79 F90 F95 F98 F111 F125 F134 F141 F145 F173 F189 F199 F213 F223 F256</xm:sqref>
        </x14:dataValidation>
        <x14:dataValidation type="list" allowBlank="1" showInputMessage="1" showErrorMessage="1" xr:uid="{B96F7E1A-AF1E-40EF-A51C-D52C6C9130A1}">
          <x14:formula1>
            <xm:f>Inicial!$B$58:$D$58</xm:f>
          </x14:formula1>
          <xm:sqref>F286</xm:sqref>
        </x14:dataValidation>
        <x14:dataValidation type="list" allowBlank="1" showInputMessage="1" showErrorMessage="1" xr:uid="{1B797002-DDD2-415D-9F85-54F742C7CAAF}">
          <x14:formula1>
            <xm:f>Inicial!$B$60:$D$60</xm:f>
          </x14:formula1>
          <xm:sqref>F22 F188 F38 F45 F63 F233</xm:sqref>
        </x14:dataValidation>
        <x14:dataValidation type="list" allowBlank="1" showInputMessage="1" showErrorMessage="1" xr:uid="{14A5EF12-6EFD-46B7-B4FC-6383D92CB1B0}">
          <x14:formula1>
            <xm:f>Inicial!$B$61:$D$61</xm:f>
          </x14:formula1>
          <xm:sqref>F88 F261 F103 F106 F117 F157 F169 F178 F183 F206 F217 F221 F258 F247</xm:sqref>
        </x14:dataValidation>
        <x14:dataValidation type="list" allowBlank="1" showInputMessage="1" showErrorMessage="1" xr:uid="{5D4A9723-A8A7-4597-BDA3-743EF143C19E}">
          <x14:formula1>
            <xm:f>Inicial!$B$11:$D$11</xm:f>
          </x14:formula1>
          <xm:sqref>F211 F12 F197 F27 F46 F52 F153 F69:F70 F158 F92 F113 F164 F123 F132 F143 F147 F171</xm:sqref>
        </x14:dataValidation>
        <x14:dataValidation type="list" allowBlank="1" showInputMessage="1" showErrorMessage="1" xr:uid="{9B8A5E11-EFC3-4611-A985-300891F909A5}">
          <x14:formula1>
            <xm:f>Inicial!$B$12:$D$12</xm:f>
          </x14:formula1>
          <xm:sqref>F193 F219</xm:sqref>
        </x14:dataValidation>
        <x14:dataValidation type="list" allowBlank="1" showInputMessage="1" showErrorMessage="1" xr:uid="{5954F79D-2A50-4492-A3E2-33A86C1C3988}">
          <x14:formula1>
            <xm:f>Inicial!$B$13:$D$13</xm:f>
          </x14:formula1>
          <xm:sqref>F18 F34 F41 F59 F255 F116 F181 F207 F209 F215 F267 F246 F249</xm:sqref>
        </x14:dataValidation>
        <x14:dataValidation type="list" allowBlank="1" showInputMessage="1" showErrorMessage="1" xr:uid="{49CCEC51-BD23-413A-9FF8-28143DFACFD5}">
          <x14:formula1>
            <xm:f>Inicial!$B$33:$D$33</xm:f>
          </x14:formula1>
          <xm:sqref>F129</xm:sqref>
        </x14:dataValidation>
        <x14:dataValidation type="list" allowBlank="1" showInputMessage="1" showErrorMessage="1" xr:uid="{ED3A2ADC-80F4-4996-9E83-F70CF512465E}">
          <x14:formula1>
            <xm:f>Inicial!$B$47:$D$47</xm:f>
          </x14:formula1>
          <xm:sqref>F73 F260 F97 F191 F220 F226 F229 F235</xm:sqref>
        </x14:dataValidation>
        <x14:dataValidation type="list" allowBlank="1" showInputMessage="1" showErrorMessage="1" xr:uid="{E865F660-4A0A-4520-A2A8-903259432370}">
          <x14:formula1>
            <xm:f>Inicial!$B$34:$D$34</xm:f>
          </x14:formula1>
          <xm:sqref>F82 F108 F138</xm:sqref>
        </x14:dataValidation>
        <x14:dataValidation type="list" allowBlank="1" showInputMessage="1" showErrorMessage="1" xr:uid="{123BF2DF-5150-4CA7-B0FA-D0485C2688CF}">
          <x14:formula1>
            <xm:f>Inicial!$B$8:$D$8</xm:f>
          </x14:formula1>
          <xm:sqref>F56 F72 F119 F190</xm:sqref>
        </x14:dataValidation>
        <x14:dataValidation type="list" allowBlank="1" showInputMessage="1" showErrorMessage="1" xr:uid="{C9F3BF3B-6CBF-4A63-8D1D-31EF7D754634}">
          <x14:formula1>
            <xm:f>Inicial!$B$30:$D$30</xm:f>
          </x14:formula1>
          <xm:sqref>F64 F259 F83 F89 F104 F107 F118 F120 F170 F184 F218 F222 F250:F251 F248</xm:sqref>
        </x14:dataValidation>
        <x14:dataValidation type="list" allowBlank="1" showInputMessage="1" showErrorMessage="1" xr:uid="{DA4A4282-3B64-4B12-81E2-AA67215D86C1}">
          <x14:formula1>
            <xm:f>Inicial!$B$37:$D$37</xm:f>
          </x14:formula1>
          <xm:sqref>F263:F264 F112 F131 F237</xm:sqref>
        </x14:dataValidation>
        <x14:dataValidation type="list" allowBlank="1" showInputMessage="1" showErrorMessage="1" xr:uid="{8E84B2E4-4997-4AE9-AEB1-D29FD49FF913}">
          <x14:formula1>
            <xm:f>Inicial!$B$36:$D$36</xm:f>
          </x14:formula1>
          <xm:sqref>F262</xm:sqref>
        </x14:dataValidation>
        <x14:dataValidation type="list" allowBlank="1" showInputMessage="1" showErrorMessage="1" xr:uid="{242A1037-24E3-49DA-9E81-E2908792115A}">
          <x14:formula1>
            <xm:f>Inicial!$B$45:$D$45</xm:f>
          </x14:formula1>
          <xm:sqref>F16 F32 F39 F57 F65 F84 F130 F202</xm:sqref>
        </x14:dataValidation>
        <x14:dataValidation type="list" allowBlank="1" showInputMessage="1" showErrorMessage="1" xr:uid="{CD550231-4D40-4AB7-B4BD-857043677D7C}">
          <x14:formula1>
            <xm:f>Inicial!$B$6:$D$6</xm:f>
          </x14:formula1>
          <xm:sqref>F15 F23 F48 F50 F66 F100 F167 F208 F210</xm:sqref>
        </x14:dataValidation>
        <x14:dataValidation type="list" allowBlank="1" showInputMessage="1" showErrorMessage="1" xr:uid="{18269F2F-18AD-47AF-8B65-C90B63035113}">
          <x14:formula1>
            <xm:f>Inicial!$B$10:$D$10</xm:f>
          </x14:formula1>
          <xm:sqref>F242:F243 F13:F14 F17 F24 F236 F28 F33 F40 F47 F49 F51 F53 F58 F67 F230 F71 F74 F227 F80 F212 F91 F93:F94 F96 F99 F101 F200 F114 F224 F124 F126 F133 F135 F144 F146 F148 F216 F154 F159 F161 F165 F168 F172 F174 F192 F214 F198</xm:sqref>
        </x14:dataValidation>
        <x14:dataValidation type="list" allowBlank="1" showInputMessage="1" showErrorMessage="1" xr:uid="{BFDCB9A5-4F2F-45A8-8EE1-955B11ED6EF3}">
          <x14:formula1>
            <xm:f>Inicial!$B$29:$D$29</xm:f>
          </x14:formula1>
          <xm:sqref>F244</xm:sqref>
        </x14:dataValidation>
        <x14:dataValidation type="list" allowBlank="1" showInputMessage="1" showErrorMessage="1" xr:uid="{512850ED-E6CF-4F65-A6A4-3F47D18D63A1}">
          <x14:formula1>
            <xm:f>Inicial!$B$27:$D$27</xm:f>
          </x14:formula1>
          <xm:sqref>F273:F279</xm:sqref>
        </x14:dataValidation>
        <x14:dataValidation type="list" allowBlank="1" showInputMessage="1" showErrorMessage="1" xr:uid="{258E7B74-02CE-4F33-8AA6-B8F8F69F32B4}">
          <x14:formula1>
            <xm:f>Inicial!$B$63:$D$63</xm:f>
          </x14:formula1>
          <xm:sqref>F204</xm:sqref>
        </x14:dataValidation>
        <x14:dataValidation type="list" allowBlank="1" showInputMessage="1" showErrorMessage="1" xr:uid="{4A6BDEDC-BA6D-4F5D-9E85-1C7AA5CBB483}">
          <x14:formula1>
            <xm:f>Inicial!$B$64:$D$64</xm:f>
          </x14:formula1>
          <xm:sqref>F205</xm:sqref>
        </x14:dataValidation>
        <x14:dataValidation type="list" allowBlank="1" showInputMessage="1" showErrorMessage="1" xr:uid="{26B32173-930C-4167-8A7C-A285F048A57D}">
          <x14:formula1>
            <xm:f>Inicial!$B$15:$D$15</xm:f>
          </x14:formula1>
          <xm:sqref>F85 F238:F240</xm:sqref>
        </x14:dataValidation>
        <x14:dataValidation type="list" allowBlank="1" showInputMessage="1" showErrorMessage="1" xr:uid="{9C91BBB7-26DE-4475-80F9-7CB62062B9B7}">
          <x14:formula1>
            <xm:f>Inicial!$B$20:$D$20</xm:f>
          </x14:formula1>
          <xm:sqref>F54:F55 F137 F156 F163 F182 F186 F225 F245</xm:sqref>
        </x14:dataValidation>
        <x14:dataValidation type="list" allowBlank="1" showInputMessage="1" showErrorMessage="1" xr:uid="{15E10567-8164-4CC9-A1FE-C58B848A7568}">
          <x14:formula1>
            <xm:f>Inicial!$B$22:$D$22</xm:f>
          </x14:formula1>
          <xm:sqref>F270:F272</xm:sqref>
        </x14:dataValidation>
        <x14:dataValidation type="list" allowBlank="1" showInputMessage="1" showErrorMessage="1" xr:uid="{276FB2A8-6815-4AD2-B1B1-8EF77FEDCBC7}">
          <x14:formula1>
            <xm:f>Inicial!$B$23:$D$23</xm:f>
          </x14:formula1>
          <xm:sqref>F268:F269</xm:sqref>
        </x14:dataValidation>
        <x14:dataValidation type="list" allowBlank="1" showInputMessage="1" showErrorMessage="1" xr:uid="{5156A046-9BDB-4C4C-91AC-BB0F02910D8E}">
          <x14:formula1>
            <xm:f>Inicial!$B$18:$D$18</xm:f>
          </x14:formula1>
          <xm:sqref>F87 F241</xm:sqref>
        </x14:dataValidation>
        <x14:dataValidation type="list" allowBlank="1" showInputMessage="1" showErrorMessage="1" xr:uid="{F6F20C78-58E5-4AEE-A473-4A7821A24B98}">
          <x14:formula1>
            <xm:f>Inicial!$B$17:$D$17</xm:f>
          </x14:formula1>
          <xm:sqref>F10:F11 F25:F26 F77:F78 F121:F122 F151:F152 F175 F179 F194:F195</xm:sqref>
        </x14:dataValidation>
        <x14:dataValidation type="list" allowBlank="1" showInputMessage="1" showErrorMessage="1" xr:uid="{FF87B51B-4ADE-4735-9C2B-3C0ECC3BC368}">
          <x14:formula1>
            <xm:f>Inicial!$B$25:$D$25</xm:f>
          </x14:formula1>
          <xm:sqref>F283:F285</xm:sqref>
        </x14:dataValidation>
        <x14:dataValidation type="list" allowBlank="1" showInputMessage="1" showErrorMessage="1" xr:uid="{62C2BD8C-854F-40EE-AB6D-C5B530920D67}">
          <x14:formula1>
            <xm:f>Inicial!$B$26:$D$26</xm:f>
          </x14:formula1>
          <xm:sqref>F280:F282</xm:sqref>
        </x14:dataValidation>
        <x14:dataValidation type="list" allowBlank="1" showInputMessage="1" showErrorMessage="1" xr:uid="{BBC59E7A-6D87-4F96-864D-D0734EA0DBF0}">
          <x14:formula1>
            <xm:f>Inicial!$B$32:$D$32</xm:f>
          </x14:formula1>
          <xm:sqref>F86 F105</xm:sqref>
        </x14:dataValidation>
        <x14:dataValidation type="list" allowBlank="1" showInputMessage="1" showErrorMessage="1" xr:uid="{D7CE39E7-0EF6-4864-A4D9-729281490637}">
          <x14:formula1>
            <xm:f>Inicial!$B$59:$D$59</xm:f>
          </x14:formula1>
          <xm:sqref>F252:F254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5475-3BFB-4647-9932-926F185ACC42}">
  <dimension ref="A1:E64"/>
  <sheetViews>
    <sheetView topLeftCell="A64" zoomScale="85" zoomScaleNormal="85" workbookViewId="0">
      <selection activeCell="E30" sqref="E30"/>
    </sheetView>
  </sheetViews>
  <sheetFormatPr baseColWidth="10" defaultColWidth="11.453125" defaultRowHeight="14" x14ac:dyDescent="0.3"/>
  <cols>
    <col min="1" max="1" width="56.453125" style="18" bestFit="1" customWidth="1"/>
    <col min="2" max="4" width="39.1796875" style="18" customWidth="1"/>
    <col min="5" max="5" width="13.7265625" style="18" customWidth="1"/>
    <col min="6" max="16384" width="11.453125" style="18"/>
  </cols>
  <sheetData>
    <row r="1" spans="1:5" ht="39.75" customHeight="1" x14ac:dyDescent="0.3">
      <c r="A1" s="116"/>
      <c r="B1" s="117" t="s">
        <v>254</v>
      </c>
      <c r="C1" s="118"/>
      <c r="D1" s="119"/>
    </row>
    <row r="2" spans="1:5" ht="46.5" customHeight="1" x14ac:dyDescent="0.3">
      <c r="A2" s="116"/>
      <c r="B2" s="120" t="s">
        <v>255</v>
      </c>
      <c r="C2" s="121"/>
      <c r="D2" s="122"/>
    </row>
    <row r="3" spans="1:5" ht="24" customHeight="1" x14ac:dyDescent="0.3">
      <c r="A3" s="19" t="s">
        <v>256</v>
      </c>
      <c r="B3" s="20"/>
      <c r="C3" s="21"/>
      <c r="D3" s="22"/>
    </row>
    <row r="4" spans="1:5" ht="14.5" thickBot="1" x14ac:dyDescent="0.35">
      <c r="A4" s="23" t="s">
        <v>257</v>
      </c>
      <c r="B4" s="24">
        <v>45838</v>
      </c>
      <c r="C4" s="23"/>
      <c r="D4" s="25"/>
    </row>
    <row r="5" spans="1:5" ht="14.5" thickTop="1" x14ac:dyDescent="0.3">
      <c r="A5" s="26" t="s">
        <v>258</v>
      </c>
      <c r="B5" s="26" t="s">
        <v>259</v>
      </c>
      <c r="C5" s="26" t="s">
        <v>260</v>
      </c>
      <c r="D5" s="26" t="s">
        <v>261</v>
      </c>
    </row>
    <row r="6" spans="1:5" ht="93.65" customHeight="1" x14ac:dyDescent="0.3">
      <c r="A6" s="27" t="s">
        <v>17</v>
      </c>
      <c r="B6" s="19" t="s">
        <v>262</v>
      </c>
      <c r="C6" s="19" t="s">
        <v>263</v>
      </c>
      <c r="D6" s="19" t="s">
        <v>264</v>
      </c>
    </row>
    <row r="7" spans="1:5" ht="110.25" customHeight="1" x14ac:dyDescent="0.3">
      <c r="A7" s="27" t="s">
        <v>101</v>
      </c>
      <c r="B7" s="19" t="s">
        <v>265</v>
      </c>
      <c r="C7" s="19" t="s">
        <v>266</v>
      </c>
      <c r="D7" s="19" t="s">
        <v>267</v>
      </c>
    </row>
    <row r="8" spans="1:5" ht="70" x14ac:dyDescent="0.3">
      <c r="A8" s="27" t="s">
        <v>268</v>
      </c>
      <c r="B8" s="19" t="s">
        <v>269</v>
      </c>
      <c r="C8" s="19" t="s">
        <v>270</v>
      </c>
      <c r="D8" s="19" t="s">
        <v>271</v>
      </c>
    </row>
    <row r="9" spans="1:5" ht="70" x14ac:dyDescent="0.3">
      <c r="A9" s="27" t="s">
        <v>112</v>
      </c>
      <c r="B9" s="19" t="s">
        <v>272</v>
      </c>
      <c r="C9" s="19" t="s">
        <v>273</v>
      </c>
      <c r="D9" s="19" t="s">
        <v>274</v>
      </c>
    </row>
    <row r="10" spans="1:5" ht="126" x14ac:dyDescent="0.3">
      <c r="A10" s="27" t="s">
        <v>74</v>
      </c>
      <c r="B10" s="28" t="s">
        <v>275</v>
      </c>
      <c r="C10" s="28" t="s">
        <v>276</v>
      </c>
      <c r="D10" s="28" t="s">
        <v>277</v>
      </c>
      <c r="E10" s="29"/>
    </row>
    <row r="11" spans="1:5" ht="30.5" x14ac:dyDescent="0.3">
      <c r="A11" s="27" t="s">
        <v>8</v>
      </c>
      <c r="B11" s="28" t="s">
        <v>278</v>
      </c>
      <c r="C11" s="28" t="s">
        <v>279</v>
      </c>
      <c r="D11" s="28" t="s">
        <v>280</v>
      </c>
    </row>
    <row r="12" spans="1:5" ht="67.5" customHeight="1" x14ac:dyDescent="0.3">
      <c r="A12" s="27" t="s">
        <v>77</v>
      </c>
      <c r="B12" s="28" t="s">
        <v>281</v>
      </c>
      <c r="C12" s="28" t="s">
        <v>282</v>
      </c>
      <c r="D12" s="28" t="s">
        <v>283</v>
      </c>
    </row>
    <row r="13" spans="1:5" ht="140" x14ac:dyDescent="0.3">
      <c r="A13" s="27" t="s">
        <v>14</v>
      </c>
      <c r="B13" s="30" t="s">
        <v>284</v>
      </c>
      <c r="C13" s="30" t="s">
        <v>285</v>
      </c>
      <c r="D13" s="30" t="s">
        <v>286</v>
      </c>
      <c r="E13" s="31"/>
    </row>
    <row r="14" spans="1:5" ht="56" x14ac:dyDescent="0.3">
      <c r="A14" s="27" t="s">
        <v>98</v>
      </c>
      <c r="B14" s="28" t="s">
        <v>287</v>
      </c>
      <c r="C14" s="28" t="s">
        <v>288</v>
      </c>
      <c r="D14" s="28" t="s">
        <v>289</v>
      </c>
    </row>
    <row r="15" spans="1:5" ht="56" x14ac:dyDescent="0.3">
      <c r="A15" s="27" t="s">
        <v>290</v>
      </c>
      <c r="B15" s="28" t="s">
        <v>291</v>
      </c>
      <c r="C15" s="28" t="s">
        <v>292</v>
      </c>
      <c r="D15" s="28" t="s">
        <v>293</v>
      </c>
    </row>
    <row r="16" spans="1:5" ht="28" x14ac:dyDescent="0.3">
      <c r="A16" s="27" t="s">
        <v>16</v>
      </c>
      <c r="B16" s="28" t="s">
        <v>294</v>
      </c>
      <c r="C16" s="28" t="s">
        <v>295</v>
      </c>
      <c r="D16" s="28" t="s">
        <v>296</v>
      </c>
    </row>
    <row r="17" spans="1:5" ht="61.5" customHeight="1" x14ac:dyDescent="0.3">
      <c r="A17" s="27" t="s">
        <v>297</v>
      </c>
      <c r="B17" s="28" t="s">
        <v>298</v>
      </c>
      <c r="C17" s="28" t="s">
        <v>299</v>
      </c>
      <c r="D17" s="28" t="s">
        <v>300</v>
      </c>
    </row>
    <row r="18" spans="1:5" ht="28" x14ac:dyDescent="0.3">
      <c r="A18" s="27" t="s">
        <v>301</v>
      </c>
      <c r="B18" s="28" t="s">
        <v>302</v>
      </c>
      <c r="C18" s="28" t="s">
        <v>303</v>
      </c>
      <c r="D18" s="28" t="s">
        <v>304</v>
      </c>
    </row>
    <row r="19" spans="1:5" ht="56" x14ac:dyDescent="0.3">
      <c r="A19" s="27" t="s">
        <v>192</v>
      </c>
      <c r="B19" s="28" t="s">
        <v>305</v>
      </c>
      <c r="C19" s="32"/>
      <c r="D19" s="28" t="s">
        <v>306</v>
      </c>
    </row>
    <row r="20" spans="1:5" ht="60.75" customHeight="1" x14ac:dyDescent="0.3">
      <c r="A20" s="27" t="s">
        <v>307</v>
      </c>
      <c r="B20" s="28" t="s">
        <v>294</v>
      </c>
      <c r="C20" s="28" t="s">
        <v>295</v>
      </c>
      <c r="D20" s="28" t="s">
        <v>296</v>
      </c>
    </row>
    <row r="21" spans="1:5" ht="42" x14ac:dyDescent="0.3">
      <c r="A21" s="33" t="s">
        <v>308</v>
      </c>
      <c r="B21" s="28" t="s">
        <v>309</v>
      </c>
      <c r="C21" s="28" t="s">
        <v>310</v>
      </c>
      <c r="D21" s="28" t="s">
        <v>311</v>
      </c>
    </row>
    <row r="22" spans="1:5" ht="56" x14ac:dyDescent="0.3">
      <c r="A22" s="17" t="s">
        <v>312</v>
      </c>
      <c r="B22" s="28" t="s">
        <v>313</v>
      </c>
      <c r="C22" s="34" t="s">
        <v>314</v>
      </c>
      <c r="D22" s="28" t="s">
        <v>315</v>
      </c>
    </row>
    <row r="23" spans="1:5" ht="70" x14ac:dyDescent="0.3">
      <c r="A23" s="17" t="s">
        <v>316</v>
      </c>
      <c r="B23" s="34" t="s">
        <v>317</v>
      </c>
      <c r="C23" s="34" t="s">
        <v>318</v>
      </c>
      <c r="D23" s="28" t="s">
        <v>319</v>
      </c>
    </row>
    <row r="24" spans="1:5" ht="42" x14ac:dyDescent="0.3">
      <c r="A24" s="17" t="s">
        <v>250</v>
      </c>
      <c r="B24" s="34" t="s">
        <v>320</v>
      </c>
      <c r="C24" s="34" t="s">
        <v>321</v>
      </c>
      <c r="D24" s="34" t="s">
        <v>322</v>
      </c>
    </row>
    <row r="25" spans="1:5" ht="28" x14ac:dyDescent="0.3">
      <c r="A25" s="17" t="s">
        <v>323</v>
      </c>
      <c r="B25" s="34" t="s">
        <v>324</v>
      </c>
      <c r="C25" s="34" t="s">
        <v>325</v>
      </c>
      <c r="D25" s="34" t="s">
        <v>326</v>
      </c>
    </row>
    <row r="26" spans="1:5" ht="70" x14ac:dyDescent="0.3">
      <c r="A26" s="17" t="s">
        <v>327</v>
      </c>
      <c r="B26" s="34" t="s">
        <v>328</v>
      </c>
      <c r="C26" s="34" t="s">
        <v>329</v>
      </c>
      <c r="D26" s="34" t="s">
        <v>330</v>
      </c>
    </row>
    <row r="27" spans="1:5" ht="84" x14ac:dyDescent="0.3">
      <c r="A27" s="17" t="s">
        <v>331</v>
      </c>
      <c r="B27" s="34" t="s">
        <v>332</v>
      </c>
      <c r="C27" s="34" t="s">
        <v>333</v>
      </c>
      <c r="D27" s="34" t="s">
        <v>334</v>
      </c>
    </row>
    <row r="28" spans="1:5" ht="70" x14ac:dyDescent="0.3">
      <c r="A28" s="17" t="s">
        <v>118</v>
      </c>
      <c r="B28" s="34" t="s">
        <v>335</v>
      </c>
      <c r="C28" s="28" t="s">
        <v>336</v>
      </c>
      <c r="D28" s="28" t="s">
        <v>337</v>
      </c>
    </row>
    <row r="29" spans="1:5" ht="84" x14ac:dyDescent="0.3">
      <c r="A29" s="17" t="s">
        <v>338</v>
      </c>
      <c r="B29" s="34" t="s">
        <v>339</v>
      </c>
      <c r="C29" s="34" t="s">
        <v>340</v>
      </c>
      <c r="D29" s="34" t="s">
        <v>341</v>
      </c>
    </row>
    <row r="30" spans="1:5" ht="126" x14ac:dyDescent="0.3">
      <c r="A30" s="35" t="s">
        <v>41</v>
      </c>
      <c r="B30" s="34" t="s">
        <v>342</v>
      </c>
      <c r="C30" s="34" t="s">
        <v>343</v>
      </c>
      <c r="D30" s="34" t="s">
        <v>344</v>
      </c>
      <c r="E30" s="31"/>
    </row>
    <row r="31" spans="1:5" ht="98" x14ac:dyDescent="0.3">
      <c r="A31" s="35" t="s">
        <v>11</v>
      </c>
      <c r="B31" s="34" t="s">
        <v>345</v>
      </c>
      <c r="C31" s="34" t="s">
        <v>346</v>
      </c>
      <c r="D31" s="34" t="s">
        <v>347</v>
      </c>
    </row>
    <row r="32" spans="1:5" ht="70" x14ac:dyDescent="0.3">
      <c r="A32" s="35" t="s">
        <v>348</v>
      </c>
      <c r="B32" s="19" t="s">
        <v>349</v>
      </c>
      <c r="C32" s="19" t="s">
        <v>350</v>
      </c>
      <c r="D32" s="19" t="s">
        <v>351</v>
      </c>
    </row>
    <row r="33" spans="1:4" ht="84" x14ac:dyDescent="0.3">
      <c r="A33" s="35" t="s">
        <v>26</v>
      </c>
      <c r="B33" s="34" t="s">
        <v>352</v>
      </c>
      <c r="C33" s="34" t="s">
        <v>353</v>
      </c>
      <c r="D33" s="34" t="s">
        <v>354</v>
      </c>
    </row>
    <row r="34" spans="1:4" ht="84" x14ac:dyDescent="0.3">
      <c r="A34" s="35" t="s">
        <v>29</v>
      </c>
      <c r="B34" s="34" t="s">
        <v>352</v>
      </c>
      <c r="C34" s="34" t="s">
        <v>353</v>
      </c>
      <c r="D34" s="34" t="s">
        <v>354</v>
      </c>
    </row>
    <row r="35" spans="1:4" ht="70" x14ac:dyDescent="0.3">
      <c r="A35" s="35" t="s">
        <v>32</v>
      </c>
      <c r="B35" s="34" t="s">
        <v>355</v>
      </c>
      <c r="C35" s="34" t="s">
        <v>356</v>
      </c>
      <c r="D35" s="34" t="s">
        <v>357</v>
      </c>
    </row>
    <row r="36" spans="1:4" ht="28" x14ac:dyDescent="0.3">
      <c r="A36" s="35" t="s">
        <v>35</v>
      </c>
      <c r="B36" s="34" t="s">
        <v>358</v>
      </c>
      <c r="C36" s="34" t="s">
        <v>359</v>
      </c>
      <c r="D36" s="34" t="s">
        <v>360</v>
      </c>
    </row>
    <row r="37" spans="1:4" ht="98" x14ac:dyDescent="0.3">
      <c r="A37" s="35" t="s">
        <v>38</v>
      </c>
      <c r="B37" s="34" t="s">
        <v>361</v>
      </c>
      <c r="C37" s="34" t="s">
        <v>362</v>
      </c>
      <c r="D37" s="34" t="s">
        <v>363</v>
      </c>
    </row>
    <row r="38" spans="1:4" ht="56" x14ac:dyDescent="0.3">
      <c r="A38" s="35" t="s">
        <v>44</v>
      </c>
      <c r="B38" s="28" t="s">
        <v>364</v>
      </c>
      <c r="C38" s="28" t="s">
        <v>365</v>
      </c>
      <c r="D38" s="28" t="s">
        <v>366</v>
      </c>
    </row>
    <row r="39" spans="1:4" ht="56" x14ac:dyDescent="0.3">
      <c r="A39" s="35" t="s">
        <v>47</v>
      </c>
      <c r="B39" s="34" t="s">
        <v>367</v>
      </c>
      <c r="C39" s="34" t="s">
        <v>368</v>
      </c>
      <c r="D39" s="34" t="s">
        <v>369</v>
      </c>
    </row>
    <row r="40" spans="1:4" ht="84" x14ac:dyDescent="0.3">
      <c r="A40" s="36" t="s">
        <v>50</v>
      </c>
      <c r="B40" s="34" t="s">
        <v>370</v>
      </c>
      <c r="C40" s="34" t="s">
        <v>371</v>
      </c>
      <c r="D40" s="34" t="s">
        <v>372</v>
      </c>
    </row>
    <row r="41" spans="1:4" ht="56" x14ac:dyDescent="0.3">
      <c r="A41" s="35" t="s">
        <v>53</v>
      </c>
      <c r="B41" s="34" t="s">
        <v>373</v>
      </c>
      <c r="C41" s="34" t="s">
        <v>374</v>
      </c>
      <c r="D41" s="34" t="s">
        <v>375</v>
      </c>
    </row>
    <row r="42" spans="1:4" ht="42" x14ac:dyDescent="0.3">
      <c r="A42" s="36" t="s">
        <v>56</v>
      </c>
      <c r="B42" s="34" t="s">
        <v>376</v>
      </c>
      <c r="C42" s="34" t="s">
        <v>377</v>
      </c>
      <c r="D42" s="34" t="s">
        <v>378</v>
      </c>
    </row>
    <row r="43" spans="1:4" ht="126" x14ac:dyDescent="0.3">
      <c r="A43" s="36" t="s">
        <v>379</v>
      </c>
      <c r="B43" s="34" t="s">
        <v>380</v>
      </c>
      <c r="C43" s="34" t="s">
        <v>381</v>
      </c>
      <c r="D43" s="34" t="s">
        <v>382</v>
      </c>
    </row>
    <row r="44" spans="1:4" ht="98" x14ac:dyDescent="0.3">
      <c r="A44" s="35" t="s">
        <v>62</v>
      </c>
      <c r="B44" s="34" t="s">
        <v>383</v>
      </c>
      <c r="C44" s="34" t="s">
        <v>384</v>
      </c>
      <c r="D44" s="34" t="s">
        <v>385</v>
      </c>
    </row>
    <row r="45" spans="1:4" ht="56" x14ac:dyDescent="0.3">
      <c r="A45" s="35" t="s">
        <v>65</v>
      </c>
      <c r="B45" s="34" t="s">
        <v>386</v>
      </c>
      <c r="C45" s="34" t="s">
        <v>387</v>
      </c>
      <c r="D45" s="34" t="s">
        <v>388</v>
      </c>
    </row>
    <row r="46" spans="1:4" ht="42.5" x14ac:dyDescent="0.35">
      <c r="A46" s="35" t="s">
        <v>68</v>
      </c>
      <c r="B46" s="34" t="s">
        <v>389</v>
      </c>
      <c r="C46" s="37" t="s">
        <v>390</v>
      </c>
      <c r="D46" s="34" t="s">
        <v>391</v>
      </c>
    </row>
    <row r="47" spans="1:4" ht="84" x14ac:dyDescent="0.3">
      <c r="A47" s="35" t="s">
        <v>80</v>
      </c>
      <c r="B47" s="34" t="s">
        <v>392</v>
      </c>
      <c r="C47" s="34" t="s">
        <v>393</v>
      </c>
      <c r="D47" s="34" t="s">
        <v>394</v>
      </c>
    </row>
    <row r="48" spans="1:4" ht="84" x14ac:dyDescent="0.3">
      <c r="A48" s="35" t="s">
        <v>83</v>
      </c>
      <c r="B48" s="34" t="s">
        <v>395</v>
      </c>
      <c r="C48" s="34" t="s">
        <v>396</v>
      </c>
      <c r="D48" s="34" t="s">
        <v>397</v>
      </c>
    </row>
    <row r="49" spans="1:4" ht="56" x14ac:dyDescent="0.3">
      <c r="A49" s="35" t="s">
        <v>86</v>
      </c>
      <c r="B49" s="34" t="s">
        <v>398</v>
      </c>
      <c r="C49" s="34" t="s">
        <v>399</v>
      </c>
      <c r="D49" s="34" t="s">
        <v>400</v>
      </c>
    </row>
    <row r="50" spans="1:4" ht="84" x14ac:dyDescent="0.3">
      <c r="A50" s="35" t="s">
        <v>89</v>
      </c>
      <c r="B50" s="34" t="s">
        <v>401</v>
      </c>
      <c r="C50" s="34" t="s">
        <v>402</v>
      </c>
      <c r="D50" s="34" t="s">
        <v>403</v>
      </c>
    </row>
    <row r="51" spans="1:4" ht="98" x14ac:dyDescent="0.3">
      <c r="A51" s="35" t="s">
        <v>92</v>
      </c>
      <c r="B51" s="34" t="s">
        <v>404</v>
      </c>
      <c r="C51" s="34" t="s">
        <v>405</v>
      </c>
      <c r="D51" s="34" t="s">
        <v>406</v>
      </c>
    </row>
    <row r="52" spans="1:4" ht="84" x14ac:dyDescent="0.3">
      <c r="A52" s="35" t="s">
        <v>95</v>
      </c>
      <c r="B52" s="34" t="s">
        <v>407</v>
      </c>
      <c r="C52" s="34" t="s">
        <v>408</v>
      </c>
      <c r="D52" s="34" t="s">
        <v>409</v>
      </c>
    </row>
    <row r="53" spans="1:4" ht="98" x14ac:dyDescent="0.3">
      <c r="A53" s="35" t="s">
        <v>104</v>
      </c>
      <c r="B53" s="34" t="s">
        <v>410</v>
      </c>
      <c r="C53" s="34" t="s">
        <v>411</v>
      </c>
      <c r="D53" s="34" t="s">
        <v>412</v>
      </c>
    </row>
    <row r="54" spans="1:4" ht="98" x14ac:dyDescent="0.3">
      <c r="A54" s="35" t="s">
        <v>107</v>
      </c>
      <c r="B54" s="34" t="s">
        <v>413</v>
      </c>
      <c r="C54" s="34" t="s">
        <v>414</v>
      </c>
      <c r="D54" s="34" t="s">
        <v>415</v>
      </c>
    </row>
    <row r="55" spans="1:4" ht="98" x14ac:dyDescent="0.3">
      <c r="A55" s="35" t="s">
        <v>121</v>
      </c>
      <c r="B55" s="34" t="s">
        <v>416</v>
      </c>
      <c r="C55" s="34" t="s">
        <v>417</v>
      </c>
      <c r="D55" s="34" t="s">
        <v>418</v>
      </c>
    </row>
    <row r="56" spans="1:4" ht="84" x14ac:dyDescent="0.3">
      <c r="A56" s="35" t="s">
        <v>123</v>
      </c>
      <c r="B56" s="34" t="s">
        <v>419</v>
      </c>
      <c r="C56" s="34" t="s">
        <v>420</v>
      </c>
      <c r="D56" s="34" t="s">
        <v>421</v>
      </c>
    </row>
    <row r="57" spans="1:4" ht="84" x14ac:dyDescent="0.3">
      <c r="A57" s="35" t="s">
        <v>125</v>
      </c>
      <c r="B57" s="34" t="s">
        <v>422</v>
      </c>
      <c r="C57" s="34" t="s">
        <v>423</v>
      </c>
      <c r="D57" s="34" t="s">
        <v>424</v>
      </c>
    </row>
    <row r="58" spans="1:4" ht="84" x14ac:dyDescent="0.3">
      <c r="A58" s="35" t="s">
        <v>127</v>
      </c>
      <c r="B58" s="34" t="s">
        <v>425</v>
      </c>
      <c r="C58" s="34" t="s">
        <v>426</v>
      </c>
      <c r="D58" s="34" t="s">
        <v>427</v>
      </c>
    </row>
    <row r="59" spans="1:4" ht="56" x14ac:dyDescent="0.3">
      <c r="A59" s="35" t="s">
        <v>97</v>
      </c>
      <c r="B59" s="34" t="s">
        <v>428</v>
      </c>
      <c r="C59" s="34" t="s">
        <v>429</v>
      </c>
      <c r="D59" s="34" t="s">
        <v>430</v>
      </c>
    </row>
    <row r="60" spans="1:4" ht="56" x14ac:dyDescent="0.3">
      <c r="A60" s="35" t="s">
        <v>431</v>
      </c>
      <c r="B60" s="34" t="s">
        <v>432</v>
      </c>
      <c r="C60" s="34" t="s">
        <v>433</v>
      </c>
      <c r="D60" s="34" t="s">
        <v>434</v>
      </c>
    </row>
    <row r="61" spans="1:4" ht="84" x14ac:dyDescent="0.3">
      <c r="A61" s="17" t="s">
        <v>435</v>
      </c>
      <c r="B61" s="34" t="s">
        <v>436</v>
      </c>
      <c r="C61" s="34" t="s">
        <v>437</v>
      </c>
      <c r="D61" s="34" t="s">
        <v>438</v>
      </c>
    </row>
    <row r="62" spans="1:4" ht="98" x14ac:dyDescent="0.3">
      <c r="A62" s="17" t="s">
        <v>439</v>
      </c>
      <c r="B62" s="34" t="s">
        <v>440</v>
      </c>
      <c r="C62" s="34" t="s">
        <v>441</v>
      </c>
      <c r="D62" s="34" t="s">
        <v>442</v>
      </c>
    </row>
    <row r="63" spans="1:4" ht="84" x14ac:dyDescent="0.3">
      <c r="A63" s="3" t="s">
        <v>130</v>
      </c>
      <c r="B63" s="34" t="s">
        <v>443</v>
      </c>
      <c r="C63" s="34" t="s">
        <v>444</v>
      </c>
      <c r="D63" s="34" t="s">
        <v>445</v>
      </c>
    </row>
    <row r="64" spans="1:4" ht="28" x14ac:dyDescent="0.3">
      <c r="A64" s="17" t="s">
        <v>132</v>
      </c>
      <c r="B64" s="34" t="s">
        <v>446</v>
      </c>
      <c r="C64" s="34" t="s">
        <v>447</v>
      </c>
      <c r="D64" s="34" t="s">
        <v>448</v>
      </c>
    </row>
  </sheetData>
  <autoFilter ref="A5:E58" xr:uid="{9E128EEA-79F1-483D-A44F-B6321D040617}"/>
  <mergeCells count="3">
    <mergeCell ref="A1:A2"/>
    <mergeCell ref="B1:D1"/>
    <mergeCell ref="B2:D2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B6D5F-A6DC-4FDA-9236-323ED695EE5E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5bd2d26-ddb5-43c7-8081-d071fe0ef7e6"/>
    <ds:schemaRef ds:uri="978f4c1e-ef3c-49d4-a492-6f79e0699281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B0DB4E-B8E5-4DF2-BF1E-087491746B7B}"/>
</file>

<file path=customXml/itemProps3.xml><?xml version="1.0" encoding="utf-8"?>
<ds:datastoreItem xmlns:ds="http://schemas.openxmlformats.org/officeDocument/2006/customXml" ds:itemID="{3880306E-5AFD-4A15-B63F-B13AE77FFD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ANEXO </vt:lpstr>
      <vt:lpstr>MAIA OTROS CONTRATOS</vt:lpstr>
      <vt:lpstr>CONSTRUCCIÓN Y OBRAS CIVILES</vt:lpstr>
      <vt:lpstr>Inicial</vt:lpstr>
      <vt:lpstr>'ANEXO '!Área_de_impresión</vt:lpstr>
      <vt:lpstr>'MAIA OTROS CONTRATOS'!f_a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PELÁEZ OCHOA</dc:creator>
  <cp:keywords/>
  <dc:description/>
  <cp:lastModifiedBy>JUAN DAVID LOPEZ AGUIRRE</cp:lastModifiedBy>
  <cp:revision/>
  <dcterms:created xsi:type="dcterms:W3CDTF">2025-10-01T14:01:53Z</dcterms:created>
  <dcterms:modified xsi:type="dcterms:W3CDTF">2026-02-12T21:09:07Z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