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CO26321\Documents\OneDrive_2026-06-12_Actualizado\Manual HSE Contratistas V15 Actualizado\"/>
    </mc:Choice>
  </mc:AlternateContent>
  <xr:revisionPtr revIDLastSave="0" documentId="8_{4F19B0F1-1370-4C3D-A591-ACCE4BFC842E}" xr6:coauthVersionLast="47" xr6:coauthVersionMax="47" xr10:uidLastSave="{00000000-0000-0000-0000-000000000000}"/>
  <bookViews>
    <workbookView xWindow="-110" yWindow="-110" windowWidth="19420" windowHeight="10300" firstSheet="4" activeTab="4" xr2:uid="{00000000-000D-0000-FFFF-FFFF00000000}"/>
  </bookViews>
  <sheets>
    <sheet name="Guia de diligenciamiento" sheetId="22" r:id="rId1"/>
    <sheet name="EPPC" sheetId="7" r:id="rId2"/>
    <sheet name="Acceso Altura" sheetId="29" r:id="rId3"/>
    <sheet name="Izaje" sheetId="24" r:id="rId4"/>
    <sheet name="Montaje" sheetId="25" r:id="rId5"/>
    <sheet name="Tendido" sheetId="26" r:id="rId6"/>
    <sheet name="Riesgo eléctrico" sheetId="27" r:id="rId7"/>
    <sheet name="Espacio Confinado" sheetId="28" r:id="rId8"/>
    <sheet name="Tala-Poda_Roceria" sheetId="31" r:id="rId9"/>
    <sheet name="Inventario" sheetId="30" r:id="rId10"/>
  </sheets>
  <definedNames>
    <definedName name="_xlnm.Print_Area" localSheetId="2">'Acceso Altura'!$A$1:$M$1500</definedName>
    <definedName name="_xlnm.Print_Area" localSheetId="1">EPPC!$A$1:$M$1500</definedName>
    <definedName name="_xlnm.Print_Area" localSheetId="7">'Espacio Confinado'!$A$1:$M$1500</definedName>
    <definedName name="_xlnm.Print_Area" localSheetId="3">Izaje!$A$1:$M$1500</definedName>
    <definedName name="_xlnm.Print_Area" localSheetId="4">Montaje!$A$1:$M$1500</definedName>
    <definedName name="_xlnm.Print_Area" localSheetId="6">'Riesgo eléctrico'!$A$1:$M$1500</definedName>
    <definedName name="_xlnm.Print_Area" localSheetId="8">'Tala-Poda_Roceria'!$A$1:$M$1500</definedName>
    <definedName name="_xlnm.Print_Area" localSheetId="5">Tendido!$A$1:$M$1500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00" i="31" l="1"/>
  <c r="I1500" i="31" s="1"/>
  <c r="H1499" i="31"/>
  <c r="I1499" i="31" s="1"/>
  <c r="H1498" i="31"/>
  <c r="I1498" i="31" s="1"/>
  <c r="H1497" i="31"/>
  <c r="I1497" i="31" s="1"/>
  <c r="H1496" i="31"/>
  <c r="I1496" i="31" s="1"/>
  <c r="H1495" i="31"/>
  <c r="I1495" i="31" s="1"/>
  <c r="H1494" i="31"/>
  <c r="I1494" i="31" s="1"/>
  <c r="H1493" i="31"/>
  <c r="I1493" i="31" s="1"/>
  <c r="H1492" i="31"/>
  <c r="I1492" i="31" s="1"/>
  <c r="H1491" i="31"/>
  <c r="I1491" i="31" s="1"/>
  <c r="H1490" i="31"/>
  <c r="I1490" i="31" s="1"/>
  <c r="H1489" i="31"/>
  <c r="I1489" i="31" s="1"/>
  <c r="H1488" i="31"/>
  <c r="I1488" i="31" s="1"/>
  <c r="H1487" i="31"/>
  <c r="I1487" i="31" s="1"/>
  <c r="H1486" i="31"/>
  <c r="I1486" i="31" s="1"/>
  <c r="H1485" i="31"/>
  <c r="I1485" i="31" s="1"/>
  <c r="H1484" i="31"/>
  <c r="I1484" i="31" s="1"/>
  <c r="H1483" i="31"/>
  <c r="I1483" i="31" s="1"/>
  <c r="H1482" i="31"/>
  <c r="I1482" i="31" s="1"/>
  <c r="H1481" i="31"/>
  <c r="I1481" i="31" s="1"/>
  <c r="H1480" i="31"/>
  <c r="I1480" i="31" s="1"/>
  <c r="H1479" i="31"/>
  <c r="I1479" i="31" s="1"/>
  <c r="H1478" i="31"/>
  <c r="I1478" i="31" s="1"/>
  <c r="H1477" i="31"/>
  <c r="I1477" i="31" s="1"/>
  <c r="H1476" i="31"/>
  <c r="I1476" i="31" s="1"/>
  <c r="H1475" i="31"/>
  <c r="I1475" i="31" s="1"/>
  <c r="H1474" i="31"/>
  <c r="I1474" i="31" s="1"/>
  <c r="H1473" i="31"/>
  <c r="I1473" i="31" s="1"/>
  <c r="H1472" i="31"/>
  <c r="I1472" i="31" s="1"/>
  <c r="H1471" i="31"/>
  <c r="I1471" i="31" s="1"/>
  <c r="H1470" i="31"/>
  <c r="I1470" i="31" s="1"/>
  <c r="H1469" i="31"/>
  <c r="I1469" i="31" s="1"/>
  <c r="H1468" i="31"/>
  <c r="I1468" i="31" s="1"/>
  <c r="H1467" i="31"/>
  <c r="I1467" i="31" s="1"/>
  <c r="H1466" i="31"/>
  <c r="I1466" i="31" s="1"/>
  <c r="H1465" i="31"/>
  <c r="I1465" i="31" s="1"/>
  <c r="H1464" i="31"/>
  <c r="I1464" i="31" s="1"/>
  <c r="H1463" i="31"/>
  <c r="I1463" i="31" s="1"/>
  <c r="H1462" i="31"/>
  <c r="I1462" i="31" s="1"/>
  <c r="H1461" i="31"/>
  <c r="I1461" i="31" s="1"/>
  <c r="H1460" i="31"/>
  <c r="I1460" i="31" s="1"/>
  <c r="H1459" i="31"/>
  <c r="I1459" i="31" s="1"/>
  <c r="H1458" i="31"/>
  <c r="I1458" i="31" s="1"/>
  <c r="H1457" i="31"/>
  <c r="I1457" i="31" s="1"/>
  <c r="H1456" i="31"/>
  <c r="I1456" i="31" s="1"/>
  <c r="H1455" i="31"/>
  <c r="I1455" i="31" s="1"/>
  <c r="H1454" i="31"/>
  <c r="I1454" i="31" s="1"/>
  <c r="H1453" i="31"/>
  <c r="I1453" i="31" s="1"/>
  <c r="H1452" i="31"/>
  <c r="I1452" i="31" s="1"/>
  <c r="H1451" i="31"/>
  <c r="I1451" i="31" s="1"/>
  <c r="H1450" i="31"/>
  <c r="I1450" i="31" s="1"/>
  <c r="H1449" i="31"/>
  <c r="I1449" i="31" s="1"/>
  <c r="H1448" i="31"/>
  <c r="I1448" i="31" s="1"/>
  <c r="H1447" i="31"/>
  <c r="I1447" i="31" s="1"/>
  <c r="H1446" i="31"/>
  <c r="I1446" i="31" s="1"/>
  <c r="H1445" i="31"/>
  <c r="I1445" i="31" s="1"/>
  <c r="H1444" i="31"/>
  <c r="I1444" i="31" s="1"/>
  <c r="H1443" i="31"/>
  <c r="I1443" i="31" s="1"/>
  <c r="H1442" i="31"/>
  <c r="I1442" i="31" s="1"/>
  <c r="H1441" i="31"/>
  <c r="I1441" i="31" s="1"/>
  <c r="H1440" i="31"/>
  <c r="I1440" i="31" s="1"/>
  <c r="H1439" i="31"/>
  <c r="I1439" i="31" s="1"/>
  <c r="H1438" i="31"/>
  <c r="I1438" i="31" s="1"/>
  <c r="H1437" i="31"/>
  <c r="I1437" i="31" s="1"/>
  <c r="H1436" i="31"/>
  <c r="I1436" i="31" s="1"/>
  <c r="H1435" i="31"/>
  <c r="I1435" i="31" s="1"/>
  <c r="H1434" i="31"/>
  <c r="I1434" i="31" s="1"/>
  <c r="H1433" i="31"/>
  <c r="I1433" i="31" s="1"/>
  <c r="H1432" i="31"/>
  <c r="I1432" i="31" s="1"/>
  <c r="H1431" i="31"/>
  <c r="I1431" i="31" s="1"/>
  <c r="H1430" i="31"/>
  <c r="I1430" i="31" s="1"/>
  <c r="H1429" i="31"/>
  <c r="I1429" i="31" s="1"/>
  <c r="H1428" i="31"/>
  <c r="I1428" i="31" s="1"/>
  <c r="H1427" i="31"/>
  <c r="I1427" i="31" s="1"/>
  <c r="H1426" i="31"/>
  <c r="I1426" i="31" s="1"/>
  <c r="H1425" i="31"/>
  <c r="I1425" i="31" s="1"/>
  <c r="H1424" i="31"/>
  <c r="I1424" i="31" s="1"/>
  <c r="H1423" i="31"/>
  <c r="I1423" i="31" s="1"/>
  <c r="H1422" i="31"/>
  <c r="I1422" i="31" s="1"/>
  <c r="H1421" i="31"/>
  <c r="I1421" i="31" s="1"/>
  <c r="H1420" i="31"/>
  <c r="I1420" i="31" s="1"/>
  <c r="H1419" i="31"/>
  <c r="I1419" i="31" s="1"/>
  <c r="H1418" i="31"/>
  <c r="I1418" i="31" s="1"/>
  <c r="H1417" i="31"/>
  <c r="I1417" i="31" s="1"/>
  <c r="H1416" i="31"/>
  <c r="I1416" i="31" s="1"/>
  <c r="H1415" i="31"/>
  <c r="I1415" i="31" s="1"/>
  <c r="H1414" i="31"/>
  <c r="I1414" i="31" s="1"/>
  <c r="H1413" i="31"/>
  <c r="I1413" i="31" s="1"/>
  <c r="H1412" i="31"/>
  <c r="I1412" i="31" s="1"/>
  <c r="H1411" i="31"/>
  <c r="I1411" i="31" s="1"/>
  <c r="H1410" i="31"/>
  <c r="I1410" i="31" s="1"/>
  <c r="H1409" i="31"/>
  <c r="I1409" i="31" s="1"/>
  <c r="H1408" i="31"/>
  <c r="I1408" i="31" s="1"/>
  <c r="H1407" i="31"/>
  <c r="I1407" i="31" s="1"/>
  <c r="H1406" i="31"/>
  <c r="I1406" i="31" s="1"/>
  <c r="H1405" i="31"/>
  <c r="I1405" i="31" s="1"/>
  <c r="H1404" i="31"/>
  <c r="I1404" i="31" s="1"/>
  <c r="H1403" i="31"/>
  <c r="I1403" i="31" s="1"/>
  <c r="H1402" i="31"/>
  <c r="I1402" i="31" s="1"/>
  <c r="H1401" i="31"/>
  <c r="I1401" i="31" s="1"/>
  <c r="H1400" i="31"/>
  <c r="I1400" i="31" s="1"/>
  <c r="H1399" i="31"/>
  <c r="I1399" i="31" s="1"/>
  <c r="H1398" i="31"/>
  <c r="I1398" i="31" s="1"/>
  <c r="H1397" i="31"/>
  <c r="I1397" i="31" s="1"/>
  <c r="H1396" i="31"/>
  <c r="I1396" i="31" s="1"/>
  <c r="H1395" i="31"/>
  <c r="I1395" i="31" s="1"/>
  <c r="H1394" i="31"/>
  <c r="I1394" i="31" s="1"/>
  <c r="H1393" i="31"/>
  <c r="I1393" i="31" s="1"/>
  <c r="H1392" i="31"/>
  <c r="I1392" i="31" s="1"/>
  <c r="H1391" i="31"/>
  <c r="I1391" i="31" s="1"/>
  <c r="H1390" i="31"/>
  <c r="I1390" i="31" s="1"/>
  <c r="H1389" i="31"/>
  <c r="I1389" i="31" s="1"/>
  <c r="H1388" i="31"/>
  <c r="I1388" i="31" s="1"/>
  <c r="H1387" i="31"/>
  <c r="I1387" i="31" s="1"/>
  <c r="H1386" i="31"/>
  <c r="I1386" i="31" s="1"/>
  <c r="H1385" i="31"/>
  <c r="I1385" i="31" s="1"/>
  <c r="H1384" i="31"/>
  <c r="I1384" i="31" s="1"/>
  <c r="H1383" i="31"/>
  <c r="I1383" i="31" s="1"/>
  <c r="H1382" i="31"/>
  <c r="I1382" i="31" s="1"/>
  <c r="H1381" i="31"/>
  <c r="I1381" i="31" s="1"/>
  <c r="H1380" i="31"/>
  <c r="I1380" i="31" s="1"/>
  <c r="H1379" i="31"/>
  <c r="I1379" i="31" s="1"/>
  <c r="H1378" i="31"/>
  <c r="I1378" i="31" s="1"/>
  <c r="H1377" i="31"/>
  <c r="I1377" i="31" s="1"/>
  <c r="H1376" i="31"/>
  <c r="I1376" i="31" s="1"/>
  <c r="H1375" i="31"/>
  <c r="I1375" i="31" s="1"/>
  <c r="H1374" i="31"/>
  <c r="I1374" i="31" s="1"/>
  <c r="H1373" i="31"/>
  <c r="I1373" i="31" s="1"/>
  <c r="H1372" i="31"/>
  <c r="I1372" i="31" s="1"/>
  <c r="H1371" i="31"/>
  <c r="I1371" i="31" s="1"/>
  <c r="H1370" i="31"/>
  <c r="I1370" i="31" s="1"/>
  <c r="H1369" i="31"/>
  <c r="I1369" i="31" s="1"/>
  <c r="H1368" i="31"/>
  <c r="I1368" i="31" s="1"/>
  <c r="H1367" i="31"/>
  <c r="I1367" i="31" s="1"/>
  <c r="H1366" i="31"/>
  <c r="I1366" i="31" s="1"/>
  <c r="H1365" i="31"/>
  <c r="I1365" i="31" s="1"/>
  <c r="H1364" i="31"/>
  <c r="I1364" i="31" s="1"/>
  <c r="H1363" i="31"/>
  <c r="I1363" i="31" s="1"/>
  <c r="H1362" i="31"/>
  <c r="I1362" i="31" s="1"/>
  <c r="H1361" i="31"/>
  <c r="I1361" i="31" s="1"/>
  <c r="H1360" i="31"/>
  <c r="I1360" i="31" s="1"/>
  <c r="H1359" i="31"/>
  <c r="I1359" i="31" s="1"/>
  <c r="H1358" i="31"/>
  <c r="I1358" i="31" s="1"/>
  <c r="H1357" i="31"/>
  <c r="I1357" i="31" s="1"/>
  <c r="H1356" i="31"/>
  <c r="I1356" i="31" s="1"/>
  <c r="H1355" i="31"/>
  <c r="I1355" i="31" s="1"/>
  <c r="H1354" i="31"/>
  <c r="I1354" i="31" s="1"/>
  <c r="H1353" i="31"/>
  <c r="I1353" i="31" s="1"/>
  <c r="H1352" i="31"/>
  <c r="I1352" i="31" s="1"/>
  <c r="H1351" i="31"/>
  <c r="I1351" i="31" s="1"/>
  <c r="H1350" i="31"/>
  <c r="I1350" i="31" s="1"/>
  <c r="H1349" i="31"/>
  <c r="I1349" i="31" s="1"/>
  <c r="H1348" i="31"/>
  <c r="I1348" i="31" s="1"/>
  <c r="H1347" i="31"/>
  <c r="I1347" i="31" s="1"/>
  <c r="H1346" i="31"/>
  <c r="I1346" i="31" s="1"/>
  <c r="H1345" i="31"/>
  <c r="I1345" i="31" s="1"/>
  <c r="H1344" i="31"/>
  <c r="I1344" i="31" s="1"/>
  <c r="H1343" i="31"/>
  <c r="I1343" i="31" s="1"/>
  <c r="H1342" i="31"/>
  <c r="I1342" i="31" s="1"/>
  <c r="H1341" i="31"/>
  <c r="I1341" i="31" s="1"/>
  <c r="H1340" i="31"/>
  <c r="I1340" i="31" s="1"/>
  <c r="H1339" i="31"/>
  <c r="I1339" i="31" s="1"/>
  <c r="H1338" i="31"/>
  <c r="I1338" i="31" s="1"/>
  <c r="H1337" i="31"/>
  <c r="I1337" i="31" s="1"/>
  <c r="H1336" i="31"/>
  <c r="I1336" i="31" s="1"/>
  <c r="H1335" i="31"/>
  <c r="I1335" i="31" s="1"/>
  <c r="H1334" i="31"/>
  <c r="I1334" i="31" s="1"/>
  <c r="H1333" i="31"/>
  <c r="I1333" i="31" s="1"/>
  <c r="H1332" i="31"/>
  <c r="I1332" i="31" s="1"/>
  <c r="H1331" i="31"/>
  <c r="I1331" i="31" s="1"/>
  <c r="H1330" i="31"/>
  <c r="I1330" i="31" s="1"/>
  <c r="H1329" i="31"/>
  <c r="I1329" i="31" s="1"/>
  <c r="H1328" i="31"/>
  <c r="I1328" i="31" s="1"/>
  <c r="H1327" i="31"/>
  <c r="I1327" i="31" s="1"/>
  <c r="H1326" i="31"/>
  <c r="I1326" i="31" s="1"/>
  <c r="H1325" i="31"/>
  <c r="I1325" i="31" s="1"/>
  <c r="H1324" i="31"/>
  <c r="I1324" i="31" s="1"/>
  <c r="H1323" i="31"/>
  <c r="I1323" i="31" s="1"/>
  <c r="H1322" i="31"/>
  <c r="I1322" i="31" s="1"/>
  <c r="H1321" i="31"/>
  <c r="I1321" i="31" s="1"/>
  <c r="H1320" i="31"/>
  <c r="I1320" i="31" s="1"/>
  <c r="H1319" i="31"/>
  <c r="I1319" i="31" s="1"/>
  <c r="H1318" i="31"/>
  <c r="I1318" i="31" s="1"/>
  <c r="H1317" i="31"/>
  <c r="I1317" i="31" s="1"/>
  <c r="H1316" i="31"/>
  <c r="I1316" i="31" s="1"/>
  <c r="H1315" i="31"/>
  <c r="I1315" i="31" s="1"/>
  <c r="H1314" i="31"/>
  <c r="I1314" i="31" s="1"/>
  <c r="H1313" i="31"/>
  <c r="I1313" i="31" s="1"/>
  <c r="H1312" i="31"/>
  <c r="I1312" i="31" s="1"/>
  <c r="H1311" i="31"/>
  <c r="I1311" i="31" s="1"/>
  <c r="H1310" i="31"/>
  <c r="I1310" i="31" s="1"/>
  <c r="H1309" i="31"/>
  <c r="I1309" i="31" s="1"/>
  <c r="H1308" i="31"/>
  <c r="I1308" i="31" s="1"/>
  <c r="H1307" i="31"/>
  <c r="I1307" i="31" s="1"/>
  <c r="H1306" i="31"/>
  <c r="I1306" i="31" s="1"/>
  <c r="H1305" i="31"/>
  <c r="I1305" i="31" s="1"/>
  <c r="H1304" i="31"/>
  <c r="I1304" i="31" s="1"/>
  <c r="H1303" i="31"/>
  <c r="I1303" i="31" s="1"/>
  <c r="H1302" i="31"/>
  <c r="I1302" i="31" s="1"/>
  <c r="H1301" i="31"/>
  <c r="I1301" i="31" s="1"/>
  <c r="H1300" i="31"/>
  <c r="I1300" i="31" s="1"/>
  <c r="H1299" i="31"/>
  <c r="I1299" i="31" s="1"/>
  <c r="H1298" i="31"/>
  <c r="I1298" i="31" s="1"/>
  <c r="H1297" i="31"/>
  <c r="I1297" i="31" s="1"/>
  <c r="H1296" i="31"/>
  <c r="I1296" i="31" s="1"/>
  <c r="H1295" i="31"/>
  <c r="I1295" i="31" s="1"/>
  <c r="H1294" i="31"/>
  <c r="I1294" i="31" s="1"/>
  <c r="H1293" i="31"/>
  <c r="I1293" i="31" s="1"/>
  <c r="H1292" i="31"/>
  <c r="I1292" i="31" s="1"/>
  <c r="H1291" i="31"/>
  <c r="I1291" i="31" s="1"/>
  <c r="H1290" i="31"/>
  <c r="I1290" i="31" s="1"/>
  <c r="H1289" i="31"/>
  <c r="I1289" i="31" s="1"/>
  <c r="H1288" i="31"/>
  <c r="I1288" i="31" s="1"/>
  <c r="H1287" i="31"/>
  <c r="I1287" i="31" s="1"/>
  <c r="H1286" i="31"/>
  <c r="I1286" i="31" s="1"/>
  <c r="H1285" i="31"/>
  <c r="I1285" i="31" s="1"/>
  <c r="H1284" i="31"/>
  <c r="I1284" i="31" s="1"/>
  <c r="H1283" i="31"/>
  <c r="I1283" i="31" s="1"/>
  <c r="H1282" i="31"/>
  <c r="I1282" i="31" s="1"/>
  <c r="H1281" i="31"/>
  <c r="I1281" i="31" s="1"/>
  <c r="H1280" i="31"/>
  <c r="I1280" i="31" s="1"/>
  <c r="H1279" i="31"/>
  <c r="I1279" i="31" s="1"/>
  <c r="H1278" i="31"/>
  <c r="I1278" i="31" s="1"/>
  <c r="H1277" i="31"/>
  <c r="I1277" i="31" s="1"/>
  <c r="H1276" i="31"/>
  <c r="I1276" i="31" s="1"/>
  <c r="H1275" i="31"/>
  <c r="I1275" i="31" s="1"/>
  <c r="H1274" i="31"/>
  <c r="I1274" i="31" s="1"/>
  <c r="H1273" i="31"/>
  <c r="I1273" i="31" s="1"/>
  <c r="H1272" i="31"/>
  <c r="I1272" i="31" s="1"/>
  <c r="H1271" i="31"/>
  <c r="I1271" i="31" s="1"/>
  <c r="H1270" i="31"/>
  <c r="I1270" i="31" s="1"/>
  <c r="H1269" i="31"/>
  <c r="I1269" i="31" s="1"/>
  <c r="H1268" i="31"/>
  <c r="I1268" i="31" s="1"/>
  <c r="H1267" i="31"/>
  <c r="I1267" i="31" s="1"/>
  <c r="H1266" i="31"/>
  <c r="I1266" i="31" s="1"/>
  <c r="H1265" i="31"/>
  <c r="I1265" i="31" s="1"/>
  <c r="H1264" i="31"/>
  <c r="I1264" i="31" s="1"/>
  <c r="H1263" i="31"/>
  <c r="I1263" i="31" s="1"/>
  <c r="H1262" i="31"/>
  <c r="I1262" i="31" s="1"/>
  <c r="H1261" i="31"/>
  <c r="I1261" i="31" s="1"/>
  <c r="H1260" i="31"/>
  <c r="I1260" i="31" s="1"/>
  <c r="H1259" i="31"/>
  <c r="I1259" i="31" s="1"/>
  <c r="H1258" i="31"/>
  <c r="I1258" i="31" s="1"/>
  <c r="H1257" i="31"/>
  <c r="I1257" i="31" s="1"/>
  <c r="H1256" i="31"/>
  <c r="I1256" i="31" s="1"/>
  <c r="H1255" i="31"/>
  <c r="I1255" i="31" s="1"/>
  <c r="H1254" i="31"/>
  <c r="I1254" i="31" s="1"/>
  <c r="H1253" i="31"/>
  <c r="I1253" i="31" s="1"/>
  <c r="H1252" i="31"/>
  <c r="I1252" i="31" s="1"/>
  <c r="H1251" i="31"/>
  <c r="I1251" i="31" s="1"/>
  <c r="H1250" i="31"/>
  <c r="I1250" i="31" s="1"/>
  <c r="H1249" i="31"/>
  <c r="I1249" i="31" s="1"/>
  <c r="H1248" i="31"/>
  <c r="I1248" i="31" s="1"/>
  <c r="H1247" i="31"/>
  <c r="I1247" i="31" s="1"/>
  <c r="H1246" i="31"/>
  <c r="I1246" i="31" s="1"/>
  <c r="H1245" i="31"/>
  <c r="I1245" i="31" s="1"/>
  <c r="H1244" i="31"/>
  <c r="I1244" i="31" s="1"/>
  <c r="H1243" i="31"/>
  <c r="I1243" i="31" s="1"/>
  <c r="H1242" i="31"/>
  <c r="I1242" i="31" s="1"/>
  <c r="H1241" i="31"/>
  <c r="I1241" i="31" s="1"/>
  <c r="H1240" i="31"/>
  <c r="I1240" i="31" s="1"/>
  <c r="H1239" i="31"/>
  <c r="I1239" i="31" s="1"/>
  <c r="H1238" i="31"/>
  <c r="I1238" i="31" s="1"/>
  <c r="H1237" i="31"/>
  <c r="I1237" i="31" s="1"/>
  <c r="H1236" i="31"/>
  <c r="I1236" i="31" s="1"/>
  <c r="H1235" i="31"/>
  <c r="I1235" i="31" s="1"/>
  <c r="H1234" i="31"/>
  <c r="I1234" i="31" s="1"/>
  <c r="H1233" i="31"/>
  <c r="I1233" i="31" s="1"/>
  <c r="H1232" i="31"/>
  <c r="I1232" i="31" s="1"/>
  <c r="H1231" i="31"/>
  <c r="I1231" i="31" s="1"/>
  <c r="H1230" i="31"/>
  <c r="I1230" i="31" s="1"/>
  <c r="H1229" i="31"/>
  <c r="I1229" i="31" s="1"/>
  <c r="H1228" i="31"/>
  <c r="I1228" i="31" s="1"/>
  <c r="H1227" i="31"/>
  <c r="I1227" i="31" s="1"/>
  <c r="H1226" i="31"/>
  <c r="I1226" i="31" s="1"/>
  <c r="H1225" i="31"/>
  <c r="I1225" i="31" s="1"/>
  <c r="H1224" i="31"/>
  <c r="I1224" i="31" s="1"/>
  <c r="H1223" i="31"/>
  <c r="I1223" i="31" s="1"/>
  <c r="H1222" i="31"/>
  <c r="I1222" i="31" s="1"/>
  <c r="H1221" i="31"/>
  <c r="I1221" i="31" s="1"/>
  <c r="H1220" i="31"/>
  <c r="I1220" i="31" s="1"/>
  <c r="H1219" i="31"/>
  <c r="I1219" i="31" s="1"/>
  <c r="H1218" i="31"/>
  <c r="I1218" i="31" s="1"/>
  <c r="H1217" i="31"/>
  <c r="I1217" i="31" s="1"/>
  <c r="H1216" i="31"/>
  <c r="I1216" i="31" s="1"/>
  <c r="H1215" i="31"/>
  <c r="I1215" i="31" s="1"/>
  <c r="H1214" i="31"/>
  <c r="I1214" i="31" s="1"/>
  <c r="H1213" i="31"/>
  <c r="I1213" i="31" s="1"/>
  <c r="H1212" i="31"/>
  <c r="I1212" i="31" s="1"/>
  <c r="H1211" i="31"/>
  <c r="I1211" i="31" s="1"/>
  <c r="H1210" i="31"/>
  <c r="I1210" i="31" s="1"/>
  <c r="H1209" i="31"/>
  <c r="I1209" i="31" s="1"/>
  <c r="H1208" i="31"/>
  <c r="I1208" i="31" s="1"/>
  <c r="H1207" i="31"/>
  <c r="I1207" i="31" s="1"/>
  <c r="H1206" i="31"/>
  <c r="I1206" i="31" s="1"/>
  <c r="H1205" i="31"/>
  <c r="I1205" i="31" s="1"/>
  <c r="H1204" i="31"/>
  <c r="I1204" i="31" s="1"/>
  <c r="H1203" i="31"/>
  <c r="I1203" i="31" s="1"/>
  <c r="H1202" i="31"/>
  <c r="I1202" i="31" s="1"/>
  <c r="H1201" i="31"/>
  <c r="I1201" i="31" s="1"/>
  <c r="H1200" i="31"/>
  <c r="I1200" i="31" s="1"/>
  <c r="H1199" i="31"/>
  <c r="I1199" i="31" s="1"/>
  <c r="H1198" i="31"/>
  <c r="I1198" i="31" s="1"/>
  <c r="H1197" i="31"/>
  <c r="I1197" i="31" s="1"/>
  <c r="H1196" i="31"/>
  <c r="I1196" i="31" s="1"/>
  <c r="H1195" i="31"/>
  <c r="I1195" i="31" s="1"/>
  <c r="H1194" i="31"/>
  <c r="I1194" i="31" s="1"/>
  <c r="H1193" i="31"/>
  <c r="I1193" i="31" s="1"/>
  <c r="H1192" i="31"/>
  <c r="I1192" i="31" s="1"/>
  <c r="H1191" i="31"/>
  <c r="I1191" i="31" s="1"/>
  <c r="H1190" i="31"/>
  <c r="I1190" i="31" s="1"/>
  <c r="H1189" i="31"/>
  <c r="I1189" i="31" s="1"/>
  <c r="H1188" i="31"/>
  <c r="I1188" i="31" s="1"/>
  <c r="H1187" i="31"/>
  <c r="I1187" i="31" s="1"/>
  <c r="H1186" i="31"/>
  <c r="I1186" i="31" s="1"/>
  <c r="H1185" i="31"/>
  <c r="I1185" i="31" s="1"/>
  <c r="H1184" i="31"/>
  <c r="I1184" i="31" s="1"/>
  <c r="H1183" i="31"/>
  <c r="I1183" i="31" s="1"/>
  <c r="H1182" i="31"/>
  <c r="I1182" i="31" s="1"/>
  <c r="H1181" i="31"/>
  <c r="I1181" i="31" s="1"/>
  <c r="H1180" i="31"/>
  <c r="I1180" i="31" s="1"/>
  <c r="H1179" i="31"/>
  <c r="I1179" i="31" s="1"/>
  <c r="H1178" i="31"/>
  <c r="I1178" i="31" s="1"/>
  <c r="H1177" i="31"/>
  <c r="I1177" i="31" s="1"/>
  <c r="H1176" i="31"/>
  <c r="I1176" i="31" s="1"/>
  <c r="H1175" i="31"/>
  <c r="I1175" i="31" s="1"/>
  <c r="H1174" i="31"/>
  <c r="I1174" i="31" s="1"/>
  <c r="H1173" i="31"/>
  <c r="I1173" i="31" s="1"/>
  <c r="H1172" i="31"/>
  <c r="I1172" i="31" s="1"/>
  <c r="H1171" i="31"/>
  <c r="I1171" i="31" s="1"/>
  <c r="H1170" i="31"/>
  <c r="I1170" i="31" s="1"/>
  <c r="H1169" i="31"/>
  <c r="I1169" i="31" s="1"/>
  <c r="H1168" i="31"/>
  <c r="I1168" i="31" s="1"/>
  <c r="H1167" i="31"/>
  <c r="I1167" i="31" s="1"/>
  <c r="H1166" i="31"/>
  <c r="I1166" i="31" s="1"/>
  <c r="H1165" i="31"/>
  <c r="I1165" i="31" s="1"/>
  <c r="H1164" i="31"/>
  <c r="I1164" i="31" s="1"/>
  <c r="H1163" i="31"/>
  <c r="I1163" i="31" s="1"/>
  <c r="H1162" i="31"/>
  <c r="I1162" i="31" s="1"/>
  <c r="H1161" i="31"/>
  <c r="I1161" i="31" s="1"/>
  <c r="H1160" i="31"/>
  <c r="I1160" i="31" s="1"/>
  <c r="H1159" i="31"/>
  <c r="I1159" i="31" s="1"/>
  <c r="H1158" i="31"/>
  <c r="I1158" i="31" s="1"/>
  <c r="H1157" i="31"/>
  <c r="I1157" i="31" s="1"/>
  <c r="H1156" i="31"/>
  <c r="I1156" i="31" s="1"/>
  <c r="H1155" i="31"/>
  <c r="I1155" i="31" s="1"/>
  <c r="H1154" i="31"/>
  <c r="I1154" i="31" s="1"/>
  <c r="H1153" i="31"/>
  <c r="I1153" i="31" s="1"/>
  <c r="H1152" i="31"/>
  <c r="I1152" i="31" s="1"/>
  <c r="H1151" i="31"/>
  <c r="I1151" i="31" s="1"/>
  <c r="H1150" i="31"/>
  <c r="I1150" i="31" s="1"/>
  <c r="H1149" i="31"/>
  <c r="I1149" i="31" s="1"/>
  <c r="H1148" i="31"/>
  <c r="I1148" i="31" s="1"/>
  <c r="H1147" i="31"/>
  <c r="I1147" i="31" s="1"/>
  <c r="H1146" i="31"/>
  <c r="I1146" i="31" s="1"/>
  <c r="H1145" i="31"/>
  <c r="I1145" i="31" s="1"/>
  <c r="H1144" i="31"/>
  <c r="I1144" i="31" s="1"/>
  <c r="H1143" i="31"/>
  <c r="I1143" i="31" s="1"/>
  <c r="H1142" i="31"/>
  <c r="I1142" i="31" s="1"/>
  <c r="H1141" i="31"/>
  <c r="I1141" i="31" s="1"/>
  <c r="H1140" i="31"/>
  <c r="I1140" i="31" s="1"/>
  <c r="H1139" i="31"/>
  <c r="I1139" i="31" s="1"/>
  <c r="H1138" i="31"/>
  <c r="I1138" i="31" s="1"/>
  <c r="H1137" i="31"/>
  <c r="I1137" i="31" s="1"/>
  <c r="H1136" i="31"/>
  <c r="I1136" i="31" s="1"/>
  <c r="H1135" i="31"/>
  <c r="I1135" i="31" s="1"/>
  <c r="H1134" i="31"/>
  <c r="I1134" i="31" s="1"/>
  <c r="H1133" i="31"/>
  <c r="I1133" i="31" s="1"/>
  <c r="H1132" i="31"/>
  <c r="I1132" i="31" s="1"/>
  <c r="H1131" i="31"/>
  <c r="I1131" i="31" s="1"/>
  <c r="H1130" i="31"/>
  <c r="I1130" i="31" s="1"/>
  <c r="H1129" i="31"/>
  <c r="I1129" i="31" s="1"/>
  <c r="H1128" i="31"/>
  <c r="I1128" i="31" s="1"/>
  <c r="H1127" i="31"/>
  <c r="I1127" i="31" s="1"/>
  <c r="H1126" i="31"/>
  <c r="I1126" i="31" s="1"/>
  <c r="H1125" i="31"/>
  <c r="I1125" i="31" s="1"/>
  <c r="H1124" i="31"/>
  <c r="I1124" i="31" s="1"/>
  <c r="H1123" i="31"/>
  <c r="I1123" i="31" s="1"/>
  <c r="H1122" i="31"/>
  <c r="I1122" i="31" s="1"/>
  <c r="H1121" i="31"/>
  <c r="I1121" i="31" s="1"/>
  <c r="H1120" i="31"/>
  <c r="I1120" i="31" s="1"/>
  <c r="H1119" i="31"/>
  <c r="I1119" i="31" s="1"/>
  <c r="H1118" i="31"/>
  <c r="I1118" i="31" s="1"/>
  <c r="H1117" i="31"/>
  <c r="I1117" i="31" s="1"/>
  <c r="H1116" i="31"/>
  <c r="I1116" i="31" s="1"/>
  <c r="H1115" i="31"/>
  <c r="I1115" i="31" s="1"/>
  <c r="H1114" i="31"/>
  <c r="I1114" i="31" s="1"/>
  <c r="H1113" i="31"/>
  <c r="I1113" i="31" s="1"/>
  <c r="H1112" i="31"/>
  <c r="I1112" i="31" s="1"/>
  <c r="H1111" i="31"/>
  <c r="I1111" i="31" s="1"/>
  <c r="H1110" i="31"/>
  <c r="I1110" i="31" s="1"/>
  <c r="H1109" i="31"/>
  <c r="I1109" i="31" s="1"/>
  <c r="H1108" i="31"/>
  <c r="I1108" i="31" s="1"/>
  <c r="H1107" i="31"/>
  <c r="I1107" i="31" s="1"/>
  <c r="H1106" i="31"/>
  <c r="I1106" i="31" s="1"/>
  <c r="H1105" i="31"/>
  <c r="I1105" i="31" s="1"/>
  <c r="H1104" i="31"/>
  <c r="I1104" i="31" s="1"/>
  <c r="H1103" i="31"/>
  <c r="I1103" i="31" s="1"/>
  <c r="H1102" i="31"/>
  <c r="I1102" i="31" s="1"/>
  <c r="H1101" i="31"/>
  <c r="I1101" i="31" s="1"/>
  <c r="H1100" i="31"/>
  <c r="I1100" i="31" s="1"/>
  <c r="H1099" i="31"/>
  <c r="I1099" i="31" s="1"/>
  <c r="H1098" i="31"/>
  <c r="I1098" i="31" s="1"/>
  <c r="H1097" i="31"/>
  <c r="I1097" i="31" s="1"/>
  <c r="H1096" i="31"/>
  <c r="I1096" i="31" s="1"/>
  <c r="H1095" i="31"/>
  <c r="I1095" i="31" s="1"/>
  <c r="H1094" i="31"/>
  <c r="I1094" i="31" s="1"/>
  <c r="H1093" i="31"/>
  <c r="I1093" i="31" s="1"/>
  <c r="H1092" i="31"/>
  <c r="I1092" i="31" s="1"/>
  <c r="H1091" i="31"/>
  <c r="I1091" i="31" s="1"/>
  <c r="H1090" i="31"/>
  <c r="I1090" i="31" s="1"/>
  <c r="H1089" i="31"/>
  <c r="I1089" i="31" s="1"/>
  <c r="H1088" i="31"/>
  <c r="I1088" i="31" s="1"/>
  <c r="H1087" i="31"/>
  <c r="I1087" i="31" s="1"/>
  <c r="H1086" i="31"/>
  <c r="I1086" i="31" s="1"/>
  <c r="H1085" i="31"/>
  <c r="I1085" i="31" s="1"/>
  <c r="H1084" i="31"/>
  <c r="I1084" i="31" s="1"/>
  <c r="H1083" i="31"/>
  <c r="I1083" i="31" s="1"/>
  <c r="H1082" i="31"/>
  <c r="I1082" i="31" s="1"/>
  <c r="H1081" i="31"/>
  <c r="I1081" i="31" s="1"/>
  <c r="H1080" i="31"/>
  <c r="I1080" i="31" s="1"/>
  <c r="H1079" i="31"/>
  <c r="I1079" i="31" s="1"/>
  <c r="H1078" i="31"/>
  <c r="I1078" i="31" s="1"/>
  <c r="H1077" i="31"/>
  <c r="I1077" i="31" s="1"/>
  <c r="H1076" i="31"/>
  <c r="I1076" i="31" s="1"/>
  <c r="H1075" i="31"/>
  <c r="I1075" i="31" s="1"/>
  <c r="H1074" i="31"/>
  <c r="I1074" i="31" s="1"/>
  <c r="H1073" i="31"/>
  <c r="I1073" i="31" s="1"/>
  <c r="H1072" i="31"/>
  <c r="I1072" i="31" s="1"/>
  <c r="H1071" i="31"/>
  <c r="I1071" i="31" s="1"/>
  <c r="H1070" i="31"/>
  <c r="I1070" i="31" s="1"/>
  <c r="H1069" i="31"/>
  <c r="I1069" i="31" s="1"/>
  <c r="H1068" i="31"/>
  <c r="I1068" i="31" s="1"/>
  <c r="H1067" i="31"/>
  <c r="I1067" i="31" s="1"/>
  <c r="H1066" i="31"/>
  <c r="I1066" i="31" s="1"/>
  <c r="H1065" i="31"/>
  <c r="I1065" i="31" s="1"/>
  <c r="H1064" i="31"/>
  <c r="I1064" i="31" s="1"/>
  <c r="H1063" i="31"/>
  <c r="I1063" i="31" s="1"/>
  <c r="H1062" i="31"/>
  <c r="I1062" i="31" s="1"/>
  <c r="H1061" i="31"/>
  <c r="I1061" i="31" s="1"/>
  <c r="H1060" i="31"/>
  <c r="I1060" i="31" s="1"/>
  <c r="H1059" i="31"/>
  <c r="I1059" i="31" s="1"/>
  <c r="H1058" i="31"/>
  <c r="I1058" i="31" s="1"/>
  <c r="H1057" i="31"/>
  <c r="I1057" i="31" s="1"/>
  <c r="H1056" i="31"/>
  <c r="I1056" i="31" s="1"/>
  <c r="H1055" i="31"/>
  <c r="I1055" i="31" s="1"/>
  <c r="H1054" i="31"/>
  <c r="I1054" i="31" s="1"/>
  <c r="H1053" i="31"/>
  <c r="I1053" i="31" s="1"/>
  <c r="H1052" i="31"/>
  <c r="I1052" i="31" s="1"/>
  <c r="H1051" i="31"/>
  <c r="I1051" i="31" s="1"/>
  <c r="H1050" i="31"/>
  <c r="I1050" i="31" s="1"/>
  <c r="H1049" i="31"/>
  <c r="I1049" i="31" s="1"/>
  <c r="H1048" i="31"/>
  <c r="I1048" i="31" s="1"/>
  <c r="H1047" i="31"/>
  <c r="I1047" i="31" s="1"/>
  <c r="H1046" i="31"/>
  <c r="I1046" i="31" s="1"/>
  <c r="H1045" i="31"/>
  <c r="I1045" i="31" s="1"/>
  <c r="H1044" i="31"/>
  <c r="I1044" i="31" s="1"/>
  <c r="H1043" i="31"/>
  <c r="I1043" i="31" s="1"/>
  <c r="H1042" i="31"/>
  <c r="I1042" i="31" s="1"/>
  <c r="H1041" i="31"/>
  <c r="I1041" i="31" s="1"/>
  <c r="H1040" i="31"/>
  <c r="I1040" i="31" s="1"/>
  <c r="H1039" i="31"/>
  <c r="I1039" i="31" s="1"/>
  <c r="H1038" i="31"/>
  <c r="I1038" i="31" s="1"/>
  <c r="H1037" i="31"/>
  <c r="I1037" i="31" s="1"/>
  <c r="H1036" i="31"/>
  <c r="I1036" i="31" s="1"/>
  <c r="H1035" i="31"/>
  <c r="I1035" i="31" s="1"/>
  <c r="H1034" i="31"/>
  <c r="I1034" i="31" s="1"/>
  <c r="H1033" i="31"/>
  <c r="I1033" i="31" s="1"/>
  <c r="H1032" i="31"/>
  <c r="I1032" i="31" s="1"/>
  <c r="H1031" i="31"/>
  <c r="I1031" i="31" s="1"/>
  <c r="H1030" i="31"/>
  <c r="I1030" i="31" s="1"/>
  <c r="H1029" i="31"/>
  <c r="I1029" i="31" s="1"/>
  <c r="H1028" i="31"/>
  <c r="I1028" i="31" s="1"/>
  <c r="H1027" i="31"/>
  <c r="I1027" i="31" s="1"/>
  <c r="H1026" i="31"/>
  <c r="I1026" i="31" s="1"/>
  <c r="H1025" i="31"/>
  <c r="I1025" i="31" s="1"/>
  <c r="H1024" i="31"/>
  <c r="I1024" i="31" s="1"/>
  <c r="H1023" i="31"/>
  <c r="I1023" i="31" s="1"/>
  <c r="H1022" i="31"/>
  <c r="I1022" i="31" s="1"/>
  <c r="H1021" i="31"/>
  <c r="I1021" i="31" s="1"/>
  <c r="H1020" i="31"/>
  <c r="I1020" i="31" s="1"/>
  <c r="H1019" i="31"/>
  <c r="I1019" i="31" s="1"/>
  <c r="H1018" i="31"/>
  <c r="I1018" i="31" s="1"/>
  <c r="H1017" i="31"/>
  <c r="I1017" i="31" s="1"/>
  <c r="H1016" i="31"/>
  <c r="I1016" i="31" s="1"/>
  <c r="H1015" i="31"/>
  <c r="I1015" i="31" s="1"/>
  <c r="H1014" i="31"/>
  <c r="I1014" i="31" s="1"/>
  <c r="H1013" i="31"/>
  <c r="I1013" i="31" s="1"/>
  <c r="H1012" i="31"/>
  <c r="I1012" i="31" s="1"/>
  <c r="H1011" i="31"/>
  <c r="I1011" i="31" s="1"/>
  <c r="H1010" i="31"/>
  <c r="I1010" i="31" s="1"/>
  <c r="H1009" i="31"/>
  <c r="I1009" i="31" s="1"/>
  <c r="H1008" i="31"/>
  <c r="I1008" i="31" s="1"/>
  <c r="H1007" i="31"/>
  <c r="I1007" i="31" s="1"/>
  <c r="H1006" i="31"/>
  <c r="I1006" i="31" s="1"/>
  <c r="H1005" i="31"/>
  <c r="I1005" i="31" s="1"/>
  <c r="H1004" i="31"/>
  <c r="I1004" i="31" s="1"/>
  <c r="H1003" i="31"/>
  <c r="I1003" i="31" s="1"/>
  <c r="H1002" i="31"/>
  <c r="I1002" i="31" s="1"/>
  <c r="H1001" i="31"/>
  <c r="I1001" i="31" s="1"/>
  <c r="H1000" i="31"/>
  <c r="I1000" i="31" s="1"/>
  <c r="H999" i="31"/>
  <c r="I999" i="31" s="1"/>
  <c r="H998" i="31"/>
  <c r="I998" i="31" s="1"/>
  <c r="H997" i="31"/>
  <c r="I997" i="31" s="1"/>
  <c r="H996" i="31"/>
  <c r="I996" i="31" s="1"/>
  <c r="H995" i="31"/>
  <c r="I995" i="31" s="1"/>
  <c r="H994" i="31"/>
  <c r="I994" i="31" s="1"/>
  <c r="H993" i="31"/>
  <c r="I993" i="31" s="1"/>
  <c r="H992" i="31"/>
  <c r="I992" i="31" s="1"/>
  <c r="H991" i="31"/>
  <c r="I991" i="31" s="1"/>
  <c r="H990" i="31"/>
  <c r="I990" i="31" s="1"/>
  <c r="H989" i="31"/>
  <c r="I989" i="31" s="1"/>
  <c r="H988" i="31"/>
  <c r="I988" i="31" s="1"/>
  <c r="H987" i="31"/>
  <c r="I987" i="31" s="1"/>
  <c r="H986" i="31"/>
  <c r="I986" i="31" s="1"/>
  <c r="H985" i="31"/>
  <c r="I985" i="31" s="1"/>
  <c r="H984" i="31"/>
  <c r="I984" i="31" s="1"/>
  <c r="H983" i="31"/>
  <c r="I983" i="31" s="1"/>
  <c r="H982" i="31"/>
  <c r="I982" i="31" s="1"/>
  <c r="H981" i="31"/>
  <c r="I981" i="31" s="1"/>
  <c r="H980" i="31"/>
  <c r="I980" i="31" s="1"/>
  <c r="H979" i="31"/>
  <c r="I979" i="31" s="1"/>
  <c r="H978" i="31"/>
  <c r="I978" i="31" s="1"/>
  <c r="H977" i="31"/>
  <c r="I977" i="31" s="1"/>
  <c r="H976" i="31"/>
  <c r="I976" i="31" s="1"/>
  <c r="H975" i="31"/>
  <c r="I975" i="31" s="1"/>
  <c r="H974" i="31"/>
  <c r="I974" i="31" s="1"/>
  <c r="H973" i="31"/>
  <c r="I973" i="31" s="1"/>
  <c r="H972" i="31"/>
  <c r="I972" i="31" s="1"/>
  <c r="H971" i="31"/>
  <c r="I971" i="31" s="1"/>
  <c r="H970" i="31"/>
  <c r="I970" i="31" s="1"/>
  <c r="H969" i="31"/>
  <c r="I969" i="31" s="1"/>
  <c r="H968" i="31"/>
  <c r="I968" i="31" s="1"/>
  <c r="H967" i="31"/>
  <c r="I967" i="31" s="1"/>
  <c r="H966" i="31"/>
  <c r="I966" i="31" s="1"/>
  <c r="H965" i="31"/>
  <c r="I965" i="31" s="1"/>
  <c r="H964" i="31"/>
  <c r="I964" i="31" s="1"/>
  <c r="H963" i="31"/>
  <c r="I963" i="31" s="1"/>
  <c r="H962" i="31"/>
  <c r="I962" i="31" s="1"/>
  <c r="H961" i="31"/>
  <c r="I961" i="31" s="1"/>
  <c r="H960" i="31"/>
  <c r="I960" i="31" s="1"/>
  <c r="H959" i="31"/>
  <c r="I959" i="31" s="1"/>
  <c r="H958" i="31"/>
  <c r="I958" i="31" s="1"/>
  <c r="H957" i="31"/>
  <c r="I957" i="31" s="1"/>
  <c r="H956" i="31"/>
  <c r="I956" i="31" s="1"/>
  <c r="H955" i="31"/>
  <c r="I955" i="31" s="1"/>
  <c r="H954" i="31"/>
  <c r="I954" i="31" s="1"/>
  <c r="H953" i="31"/>
  <c r="I953" i="31" s="1"/>
  <c r="H952" i="31"/>
  <c r="I952" i="31" s="1"/>
  <c r="H951" i="31"/>
  <c r="I951" i="31" s="1"/>
  <c r="H950" i="31"/>
  <c r="I950" i="31" s="1"/>
  <c r="H949" i="31"/>
  <c r="I949" i="31" s="1"/>
  <c r="H948" i="31"/>
  <c r="I948" i="31" s="1"/>
  <c r="H947" i="31"/>
  <c r="I947" i="31" s="1"/>
  <c r="H946" i="31"/>
  <c r="I946" i="31" s="1"/>
  <c r="H945" i="31"/>
  <c r="I945" i="31" s="1"/>
  <c r="H944" i="31"/>
  <c r="I944" i="31" s="1"/>
  <c r="H943" i="31"/>
  <c r="I943" i="31" s="1"/>
  <c r="H942" i="31"/>
  <c r="I942" i="31" s="1"/>
  <c r="H941" i="31"/>
  <c r="I941" i="31" s="1"/>
  <c r="H940" i="31"/>
  <c r="I940" i="31" s="1"/>
  <c r="H939" i="31"/>
  <c r="I939" i="31" s="1"/>
  <c r="H938" i="31"/>
  <c r="I938" i="31" s="1"/>
  <c r="H937" i="31"/>
  <c r="I937" i="31" s="1"/>
  <c r="H936" i="31"/>
  <c r="I936" i="31" s="1"/>
  <c r="H935" i="31"/>
  <c r="I935" i="31" s="1"/>
  <c r="H934" i="31"/>
  <c r="I934" i="31" s="1"/>
  <c r="H933" i="31"/>
  <c r="I933" i="31" s="1"/>
  <c r="H932" i="31"/>
  <c r="I932" i="31" s="1"/>
  <c r="H931" i="31"/>
  <c r="I931" i="31" s="1"/>
  <c r="H930" i="31"/>
  <c r="I930" i="31" s="1"/>
  <c r="H929" i="31"/>
  <c r="I929" i="31" s="1"/>
  <c r="H928" i="31"/>
  <c r="I928" i="31" s="1"/>
  <c r="H927" i="31"/>
  <c r="I927" i="31" s="1"/>
  <c r="H926" i="31"/>
  <c r="I926" i="31" s="1"/>
  <c r="H925" i="31"/>
  <c r="I925" i="31" s="1"/>
  <c r="H924" i="31"/>
  <c r="I924" i="31" s="1"/>
  <c r="H923" i="31"/>
  <c r="I923" i="31" s="1"/>
  <c r="H922" i="31"/>
  <c r="I922" i="31" s="1"/>
  <c r="H921" i="31"/>
  <c r="I921" i="31" s="1"/>
  <c r="H920" i="31"/>
  <c r="I920" i="31" s="1"/>
  <c r="H919" i="31"/>
  <c r="I919" i="31" s="1"/>
  <c r="H918" i="31"/>
  <c r="I918" i="31" s="1"/>
  <c r="H917" i="31"/>
  <c r="I917" i="31" s="1"/>
  <c r="H916" i="31"/>
  <c r="I916" i="31" s="1"/>
  <c r="H915" i="31"/>
  <c r="I915" i="31" s="1"/>
  <c r="H914" i="31"/>
  <c r="I914" i="31" s="1"/>
  <c r="H913" i="31"/>
  <c r="I913" i="31" s="1"/>
  <c r="H912" i="31"/>
  <c r="I912" i="31" s="1"/>
  <c r="H911" i="31"/>
  <c r="I911" i="31" s="1"/>
  <c r="H910" i="31"/>
  <c r="I910" i="31" s="1"/>
  <c r="H909" i="31"/>
  <c r="I909" i="31" s="1"/>
  <c r="H908" i="31"/>
  <c r="I908" i="31" s="1"/>
  <c r="H907" i="31"/>
  <c r="I907" i="31" s="1"/>
  <c r="H906" i="31"/>
  <c r="I906" i="31" s="1"/>
  <c r="H905" i="31"/>
  <c r="I905" i="31" s="1"/>
  <c r="H904" i="31"/>
  <c r="I904" i="31" s="1"/>
  <c r="H903" i="31"/>
  <c r="I903" i="31" s="1"/>
  <c r="H902" i="31"/>
  <c r="I902" i="31" s="1"/>
  <c r="H901" i="31"/>
  <c r="I901" i="31" s="1"/>
  <c r="H900" i="31"/>
  <c r="I900" i="31" s="1"/>
  <c r="H899" i="31"/>
  <c r="I899" i="31" s="1"/>
  <c r="H898" i="31"/>
  <c r="I898" i="31" s="1"/>
  <c r="H897" i="31"/>
  <c r="I897" i="31" s="1"/>
  <c r="H896" i="31"/>
  <c r="I896" i="31" s="1"/>
  <c r="H895" i="31"/>
  <c r="I895" i="31" s="1"/>
  <c r="H894" i="31"/>
  <c r="I894" i="31" s="1"/>
  <c r="H893" i="31"/>
  <c r="I893" i="31" s="1"/>
  <c r="H892" i="31"/>
  <c r="I892" i="31" s="1"/>
  <c r="H891" i="31"/>
  <c r="I891" i="31" s="1"/>
  <c r="H890" i="31"/>
  <c r="I890" i="31" s="1"/>
  <c r="H889" i="31"/>
  <c r="I889" i="31" s="1"/>
  <c r="H888" i="31"/>
  <c r="I888" i="31" s="1"/>
  <c r="H887" i="31"/>
  <c r="I887" i="31" s="1"/>
  <c r="H886" i="31"/>
  <c r="I886" i="31" s="1"/>
  <c r="H885" i="31"/>
  <c r="I885" i="31" s="1"/>
  <c r="H884" i="31"/>
  <c r="I884" i="31" s="1"/>
  <c r="H883" i="31"/>
  <c r="I883" i="31" s="1"/>
  <c r="H882" i="31"/>
  <c r="I882" i="31" s="1"/>
  <c r="H881" i="31"/>
  <c r="I881" i="31" s="1"/>
  <c r="H880" i="31"/>
  <c r="I880" i="31" s="1"/>
  <c r="H879" i="31"/>
  <c r="I879" i="31" s="1"/>
  <c r="H878" i="31"/>
  <c r="I878" i="31" s="1"/>
  <c r="H877" i="31"/>
  <c r="I877" i="31" s="1"/>
  <c r="H876" i="31"/>
  <c r="I876" i="31" s="1"/>
  <c r="H875" i="31"/>
  <c r="I875" i="31" s="1"/>
  <c r="H874" i="31"/>
  <c r="I874" i="31" s="1"/>
  <c r="H873" i="31"/>
  <c r="I873" i="31" s="1"/>
  <c r="H872" i="31"/>
  <c r="I872" i="31" s="1"/>
  <c r="H871" i="31"/>
  <c r="I871" i="31" s="1"/>
  <c r="H870" i="31"/>
  <c r="I870" i="31" s="1"/>
  <c r="H869" i="31"/>
  <c r="I869" i="31" s="1"/>
  <c r="H868" i="31"/>
  <c r="I868" i="31" s="1"/>
  <c r="H867" i="31"/>
  <c r="I867" i="31" s="1"/>
  <c r="H866" i="31"/>
  <c r="I866" i="31" s="1"/>
  <c r="H865" i="31"/>
  <c r="I865" i="31" s="1"/>
  <c r="H864" i="31"/>
  <c r="I864" i="31" s="1"/>
  <c r="H863" i="31"/>
  <c r="I863" i="31" s="1"/>
  <c r="H862" i="31"/>
  <c r="I862" i="31" s="1"/>
  <c r="H861" i="31"/>
  <c r="I861" i="31" s="1"/>
  <c r="H860" i="31"/>
  <c r="I860" i="31" s="1"/>
  <c r="H859" i="31"/>
  <c r="I859" i="31" s="1"/>
  <c r="H858" i="31"/>
  <c r="I858" i="31" s="1"/>
  <c r="H857" i="31"/>
  <c r="I857" i="31" s="1"/>
  <c r="H856" i="31"/>
  <c r="I856" i="31" s="1"/>
  <c r="H855" i="31"/>
  <c r="I855" i="31" s="1"/>
  <c r="H854" i="31"/>
  <c r="I854" i="31" s="1"/>
  <c r="H853" i="31"/>
  <c r="I853" i="31" s="1"/>
  <c r="H852" i="31"/>
  <c r="I852" i="31" s="1"/>
  <c r="H851" i="31"/>
  <c r="I851" i="31" s="1"/>
  <c r="H850" i="31"/>
  <c r="I850" i="31" s="1"/>
  <c r="H849" i="31"/>
  <c r="I849" i="31" s="1"/>
  <c r="H848" i="31"/>
  <c r="I848" i="31" s="1"/>
  <c r="H847" i="31"/>
  <c r="I847" i="31" s="1"/>
  <c r="H846" i="31"/>
  <c r="I846" i="31" s="1"/>
  <c r="H845" i="31"/>
  <c r="I845" i="31" s="1"/>
  <c r="H844" i="31"/>
  <c r="I844" i="31" s="1"/>
  <c r="H843" i="31"/>
  <c r="I843" i="31" s="1"/>
  <c r="H842" i="31"/>
  <c r="I842" i="31" s="1"/>
  <c r="H841" i="31"/>
  <c r="I841" i="31" s="1"/>
  <c r="H840" i="31"/>
  <c r="I840" i="31" s="1"/>
  <c r="H839" i="31"/>
  <c r="I839" i="31" s="1"/>
  <c r="H838" i="31"/>
  <c r="I838" i="31" s="1"/>
  <c r="H837" i="31"/>
  <c r="I837" i="31" s="1"/>
  <c r="H836" i="31"/>
  <c r="I836" i="31" s="1"/>
  <c r="H835" i="31"/>
  <c r="I835" i="31" s="1"/>
  <c r="H834" i="31"/>
  <c r="I834" i="31" s="1"/>
  <c r="H833" i="31"/>
  <c r="I833" i="31" s="1"/>
  <c r="H832" i="31"/>
  <c r="I832" i="31" s="1"/>
  <c r="H831" i="31"/>
  <c r="I831" i="31" s="1"/>
  <c r="H830" i="31"/>
  <c r="I830" i="31" s="1"/>
  <c r="H829" i="31"/>
  <c r="I829" i="31" s="1"/>
  <c r="H828" i="31"/>
  <c r="I828" i="31" s="1"/>
  <c r="H827" i="31"/>
  <c r="I827" i="31" s="1"/>
  <c r="H826" i="31"/>
  <c r="I826" i="31" s="1"/>
  <c r="H825" i="31"/>
  <c r="I825" i="31" s="1"/>
  <c r="H824" i="31"/>
  <c r="I824" i="31" s="1"/>
  <c r="H823" i="31"/>
  <c r="I823" i="31" s="1"/>
  <c r="H822" i="31"/>
  <c r="I822" i="31" s="1"/>
  <c r="H821" i="31"/>
  <c r="I821" i="31" s="1"/>
  <c r="H820" i="31"/>
  <c r="I820" i="31" s="1"/>
  <c r="H819" i="31"/>
  <c r="I819" i="31" s="1"/>
  <c r="H818" i="31"/>
  <c r="I818" i="31" s="1"/>
  <c r="H817" i="31"/>
  <c r="I817" i="31" s="1"/>
  <c r="H816" i="31"/>
  <c r="I816" i="31" s="1"/>
  <c r="H815" i="31"/>
  <c r="I815" i="31" s="1"/>
  <c r="H814" i="31"/>
  <c r="I814" i="31" s="1"/>
  <c r="H813" i="31"/>
  <c r="I813" i="31" s="1"/>
  <c r="H812" i="31"/>
  <c r="I812" i="31" s="1"/>
  <c r="H811" i="31"/>
  <c r="I811" i="31" s="1"/>
  <c r="H810" i="31"/>
  <c r="I810" i="31" s="1"/>
  <c r="H809" i="31"/>
  <c r="I809" i="31" s="1"/>
  <c r="H808" i="31"/>
  <c r="I808" i="31" s="1"/>
  <c r="H807" i="31"/>
  <c r="I807" i="31" s="1"/>
  <c r="H806" i="31"/>
  <c r="I806" i="31" s="1"/>
  <c r="H805" i="31"/>
  <c r="I805" i="31" s="1"/>
  <c r="H804" i="31"/>
  <c r="I804" i="31" s="1"/>
  <c r="H803" i="31"/>
  <c r="I803" i="31" s="1"/>
  <c r="H802" i="31"/>
  <c r="I802" i="31" s="1"/>
  <c r="H801" i="31"/>
  <c r="I801" i="31" s="1"/>
  <c r="H800" i="31"/>
  <c r="I800" i="31" s="1"/>
  <c r="H799" i="31"/>
  <c r="I799" i="31" s="1"/>
  <c r="H798" i="31"/>
  <c r="I798" i="31" s="1"/>
  <c r="H797" i="31"/>
  <c r="I797" i="31" s="1"/>
  <c r="H796" i="31"/>
  <c r="I796" i="31" s="1"/>
  <c r="H795" i="31"/>
  <c r="I795" i="31" s="1"/>
  <c r="H794" i="31"/>
  <c r="I794" i="31" s="1"/>
  <c r="H793" i="31"/>
  <c r="I793" i="31" s="1"/>
  <c r="H792" i="31"/>
  <c r="I792" i="31" s="1"/>
  <c r="H791" i="31"/>
  <c r="I791" i="31" s="1"/>
  <c r="H790" i="31"/>
  <c r="I790" i="31" s="1"/>
  <c r="H789" i="31"/>
  <c r="I789" i="31" s="1"/>
  <c r="H788" i="31"/>
  <c r="I788" i="31" s="1"/>
  <c r="H787" i="31"/>
  <c r="I787" i="31" s="1"/>
  <c r="H786" i="31"/>
  <c r="I786" i="31" s="1"/>
  <c r="H785" i="31"/>
  <c r="I785" i="31" s="1"/>
  <c r="H784" i="31"/>
  <c r="I784" i="31" s="1"/>
  <c r="H783" i="31"/>
  <c r="I783" i="31" s="1"/>
  <c r="H782" i="31"/>
  <c r="I782" i="31" s="1"/>
  <c r="H781" i="31"/>
  <c r="I781" i="31" s="1"/>
  <c r="H780" i="31"/>
  <c r="I780" i="31" s="1"/>
  <c r="H779" i="31"/>
  <c r="I779" i="31" s="1"/>
  <c r="H778" i="31"/>
  <c r="I778" i="31" s="1"/>
  <c r="H777" i="31"/>
  <c r="I777" i="31" s="1"/>
  <c r="H776" i="31"/>
  <c r="I776" i="31" s="1"/>
  <c r="H775" i="31"/>
  <c r="I775" i="31" s="1"/>
  <c r="H774" i="31"/>
  <c r="I774" i="31" s="1"/>
  <c r="H773" i="31"/>
  <c r="I773" i="31" s="1"/>
  <c r="H772" i="31"/>
  <c r="I772" i="31" s="1"/>
  <c r="H771" i="31"/>
  <c r="I771" i="31" s="1"/>
  <c r="H770" i="31"/>
  <c r="I770" i="31" s="1"/>
  <c r="H769" i="31"/>
  <c r="I769" i="31" s="1"/>
  <c r="H768" i="31"/>
  <c r="I768" i="31" s="1"/>
  <c r="H767" i="31"/>
  <c r="I767" i="31" s="1"/>
  <c r="H766" i="31"/>
  <c r="I766" i="31" s="1"/>
  <c r="H765" i="31"/>
  <c r="I765" i="31" s="1"/>
  <c r="H764" i="31"/>
  <c r="I764" i="31" s="1"/>
  <c r="H763" i="31"/>
  <c r="I763" i="31" s="1"/>
  <c r="H762" i="31"/>
  <c r="I762" i="31" s="1"/>
  <c r="H761" i="31"/>
  <c r="I761" i="31" s="1"/>
  <c r="H760" i="31"/>
  <c r="I760" i="31" s="1"/>
  <c r="H759" i="31"/>
  <c r="I759" i="31" s="1"/>
  <c r="H758" i="31"/>
  <c r="I758" i="31" s="1"/>
  <c r="H757" i="31"/>
  <c r="I757" i="31" s="1"/>
  <c r="H756" i="31"/>
  <c r="I756" i="31" s="1"/>
  <c r="H755" i="31"/>
  <c r="I755" i="31" s="1"/>
  <c r="H754" i="31"/>
  <c r="I754" i="31" s="1"/>
  <c r="H753" i="31"/>
  <c r="I753" i="31" s="1"/>
  <c r="H752" i="31"/>
  <c r="I752" i="31" s="1"/>
  <c r="H751" i="31"/>
  <c r="I751" i="31" s="1"/>
  <c r="H750" i="31"/>
  <c r="I750" i="31" s="1"/>
  <c r="H749" i="31"/>
  <c r="I749" i="31" s="1"/>
  <c r="H748" i="31"/>
  <c r="I748" i="31" s="1"/>
  <c r="H747" i="31"/>
  <c r="I747" i="31" s="1"/>
  <c r="H746" i="31"/>
  <c r="I746" i="31" s="1"/>
  <c r="H745" i="31"/>
  <c r="I745" i="31" s="1"/>
  <c r="H744" i="31"/>
  <c r="I744" i="31" s="1"/>
  <c r="H743" i="31"/>
  <c r="I743" i="31" s="1"/>
  <c r="H742" i="31"/>
  <c r="I742" i="31" s="1"/>
  <c r="H741" i="31"/>
  <c r="I741" i="31" s="1"/>
  <c r="H740" i="31"/>
  <c r="I740" i="31" s="1"/>
  <c r="H739" i="31"/>
  <c r="I739" i="31" s="1"/>
  <c r="H738" i="31"/>
  <c r="I738" i="31" s="1"/>
  <c r="H737" i="31"/>
  <c r="I737" i="31" s="1"/>
  <c r="H736" i="31"/>
  <c r="I736" i="31" s="1"/>
  <c r="H735" i="31"/>
  <c r="I735" i="31" s="1"/>
  <c r="H734" i="31"/>
  <c r="I734" i="31" s="1"/>
  <c r="H733" i="31"/>
  <c r="I733" i="31" s="1"/>
  <c r="H732" i="31"/>
  <c r="I732" i="31" s="1"/>
  <c r="H731" i="31"/>
  <c r="I731" i="31" s="1"/>
  <c r="H730" i="31"/>
  <c r="I730" i="31" s="1"/>
  <c r="H729" i="31"/>
  <c r="I729" i="31" s="1"/>
  <c r="H728" i="31"/>
  <c r="I728" i="31" s="1"/>
  <c r="H727" i="31"/>
  <c r="I727" i="31" s="1"/>
  <c r="H726" i="31"/>
  <c r="I726" i="31" s="1"/>
  <c r="H725" i="31"/>
  <c r="I725" i="31" s="1"/>
  <c r="H724" i="31"/>
  <c r="I724" i="31" s="1"/>
  <c r="H723" i="31"/>
  <c r="I723" i="31" s="1"/>
  <c r="H722" i="31"/>
  <c r="I722" i="31" s="1"/>
  <c r="H721" i="31"/>
  <c r="I721" i="31" s="1"/>
  <c r="H720" i="31"/>
  <c r="I720" i="31" s="1"/>
  <c r="H719" i="31"/>
  <c r="I719" i="31" s="1"/>
  <c r="H718" i="31"/>
  <c r="I718" i="31" s="1"/>
  <c r="H717" i="31"/>
  <c r="I717" i="31" s="1"/>
  <c r="H716" i="31"/>
  <c r="I716" i="31" s="1"/>
  <c r="H715" i="31"/>
  <c r="I715" i="31" s="1"/>
  <c r="H714" i="31"/>
  <c r="I714" i="31" s="1"/>
  <c r="H713" i="31"/>
  <c r="I713" i="31" s="1"/>
  <c r="H712" i="31"/>
  <c r="I712" i="31" s="1"/>
  <c r="H711" i="31"/>
  <c r="I711" i="31" s="1"/>
  <c r="H710" i="31"/>
  <c r="I710" i="31" s="1"/>
  <c r="H709" i="31"/>
  <c r="I709" i="31" s="1"/>
  <c r="H708" i="31"/>
  <c r="I708" i="31" s="1"/>
  <c r="H707" i="31"/>
  <c r="I707" i="31" s="1"/>
  <c r="H706" i="31"/>
  <c r="I706" i="31" s="1"/>
  <c r="H705" i="31"/>
  <c r="I705" i="31" s="1"/>
  <c r="H704" i="31"/>
  <c r="I704" i="31" s="1"/>
  <c r="H703" i="31"/>
  <c r="I703" i="31" s="1"/>
  <c r="H702" i="31"/>
  <c r="I702" i="31" s="1"/>
  <c r="H701" i="31"/>
  <c r="I701" i="31" s="1"/>
  <c r="H700" i="31"/>
  <c r="I700" i="31" s="1"/>
  <c r="H699" i="31"/>
  <c r="I699" i="31" s="1"/>
  <c r="H698" i="31"/>
  <c r="I698" i="31" s="1"/>
  <c r="H697" i="31"/>
  <c r="I697" i="31" s="1"/>
  <c r="H696" i="31"/>
  <c r="I696" i="31" s="1"/>
  <c r="H695" i="31"/>
  <c r="I695" i="31" s="1"/>
  <c r="H694" i="31"/>
  <c r="I694" i="31" s="1"/>
  <c r="H693" i="31"/>
  <c r="I693" i="31" s="1"/>
  <c r="H692" i="31"/>
  <c r="I692" i="31" s="1"/>
  <c r="H691" i="31"/>
  <c r="I691" i="31" s="1"/>
  <c r="H690" i="31"/>
  <c r="I690" i="31" s="1"/>
  <c r="H689" i="31"/>
  <c r="I689" i="31" s="1"/>
  <c r="H688" i="31"/>
  <c r="I688" i="31" s="1"/>
  <c r="H687" i="31"/>
  <c r="I687" i="31" s="1"/>
  <c r="H686" i="31"/>
  <c r="I686" i="31" s="1"/>
  <c r="H685" i="31"/>
  <c r="I685" i="31" s="1"/>
  <c r="H684" i="31"/>
  <c r="I684" i="31" s="1"/>
  <c r="H683" i="31"/>
  <c r="I683" i="31" s="1"/>
  <c r="H682" i="31"/>
  <c r="I682" i="31" s="1"/>
  <c r="H681" i="31"/>
  <c r="I681" i="31" s="1"/>
  <c r="H680" i="31"/>
  <c r="I680" i="31" s="1"/>
  <c r="H679" i="31"/>
  <c r="I679" i="31" s="1"/>
  <c r="H678" i="31"/>
  <c r="I678" i="31" s="1"/>
  <c r="H677" i="31"/>
  <c r="I677" i="31" s="1"/>
  <c r="H676" i="31"/>
  <c r="I676" i="31" s="1"/>
  <c r="H675" i="31"/>
  <c r="I675" i="31" s="1"/>
  <c r="H674" i="31"/>
  <c r="I674" i="31" s="1"/>
  <c r="H673" i="31"/>
  <c r="I673" i="31" s="1"/>
  <c r="H672" i="31"/>
  <c r="I672" i="31" s="1"/>
  <c r="H671" i="31"/>
  <c r="I671" i="31" s="1"/>
  <c r="H670" i="31"/>
  <c r="I670" i="31" s="1"/>
  <c r="H669" i="31"/>
  <c r="I669" i="31" s="1"/>
  <c r="H668" i="31"/>
  <c r="I668" i="31" s="1"/>
  <c r="H667" i="31"/>
  <c r="I667" i="31" s="1"/>
  <c r="H666" i="31"/>
  <c r="I666" i="31" s="1"/>
  <c r="H665" i="31"/>
  <c r="I665" i="31" s="1"/>
  <c r="H664" i="31"/>
  <c r="I664" i="31" s="1"/>
  <c r="H663" i="31"/>
  <c r="I663" i="31" s="1"/>
  <c r="H662" i="31"/>
  <c r="I662" i="31" s="1"/>
  <c r="H661" i="31"/>
  <c r="I661" i="31" s="1"/>
  <c r="H660" i="31"/>
  <c r="I660" i="31" s="1"/>
  <c r="H659" i="31"/>
  <c r="I659" i="31" s="1"/>
  <c r="H658" i="31"/>
  <c r="I658" i="31" s="1"/>
  <c r="H657" i="31"/>
  <c r="I657" i="31" s="1"/>
  <c r="H656" i="31"/>
  <c r="I656" i="31" s="1"/>
  <c r="H655" i="31"/>
  <c r="I655" i="31" s="1"/>
  <c r="H654" i="31"/>
  <c r="I654" i="31" s="1"/>
  <c r="H653" i="31"/>
  <c r="I653" i="31" s="1"/>
  <c r="H652" i="31"/>
  <c r="I652" i="31" s="1"/>
  <c r="H651" i="31"/>
  <c r="I651" i="31" s="1"/>
  <c r="H650" i="31"/>
  <c r="I650" i="31" s="1"/>
  <c r="H649" i="31"/>
  <c r="I649" i="31" s="1"/>
  <c r="H648" i="31"/>
  <c r="I648" i="31" s="1"/>
  <c r="H647" i="31"/>
  <c r="I647" i="31" s="1"/>
  <c r="H646" i="31"/>
  <c r="I646" i="31" s="1"/>
  <c r="H645" i="31"/>
  <c r="I645" i="31" s="1"/>
  <c r="H644" i="31"/>
  <c r="I644" i="31" s="1"/>
  <c r="H643" i="31"/>
  <c r="I643" i="31" s="1"/>
  <c r="H642" i="31"/>
  <c r="I642" i="31" s="1"/>
  <c r="H641" i="31"/>
  <c r="I641" i="31" s="1"/>
  <c r="H640" i="31"/>
  <c r="I640" i="31" s="1"/>
  <c r="H639" i="31"/>
  <c r="I639" i="31" s="1"/>
  <c r="H638" i="31"/>
  <c r="I638" i="31" s="1"/>
  <c r="H637" i="31"/>
  <c r="I637" i="31" s="1"/>
  <c r="H636" i="31"/>
  <c r="I636" i="31" s="1"/>
  <c r="H635" i="31"/>
  <c r="I635" i="31" s="1"/>
  <c r="H634" i="31"/>
  <c r="I634" i="31" s="1"/>
  <c r="H633" i="31"/>
  <c r="I633" i="31" s="1"/>
  <c r="H632" i="31"/>
  <c r="I632" i="31" s="1"/>
  <c r="H631" i="31"/>
  <c r="I631" i="31" s="1"/>
  <c r="H630" i="31"/>
  <c r="I630" i="31" s="1"/>
  <c r="H629" i="31"/>
  <c r="I629" i="31" s="1"/>
  <c r="H628" i="31"/>
  <c r="I628" i="31" s="1"/>
  <c r="H627" i="31"/>
  <c r="I627" i="31" s="1"/>
  <c r="H626" i="31"/>
  <c r="I626" i="31" s="1"/>
  <c r="H625" i="31"/>
  <c r="I625" i="31" s="1"/>
  <c r="H624" i="31"/>
  <c r="I624" i="31" s="1"/>
  <c r="H623" i="31"/>
  <c r="I623" i="31" s="1"/>
  <c r="H622" i="31"/>
  <c r="I622" i="31" s="1"/>
  <c r="H621" i="31"/>
  <c r="I621" i="31" s="1"/>
  <c r="H620" i="31"/>
  <c r="I620" i="31" s="1"/>
  <c r="H619" i="31"/>
  <c r="I619" i="31" s="1"/>
  <c r="H618" i="31"/>
  <c r="I618" i="31" s="1"/>
  <c r="H617" i="31"/>
  <c r="I617" i="31" s="1"/>
  <c r="H616" i="31"/>
  <c r="I616" i="31" s="1"/>
  <c r="H615" i="31"/>
  <c r="I615" i="31" s="1"/>
  <c r="H614" i="31"/>
  <c r="I614" i="31" s="1"/>
  <c r="H613" i="31"/>
  <c r="I613" i="31" s="1"/>
  <c r="H612" i="31"/>
  <c r="I612" i="31" s="1"/>
  <c r="H611" i="31"/>
  <c r="I611" i="31" s="1"/>
  <c r="H610" i="31"/>
  <c r="I610" i="31" s="1"/>
  <c r="H609" i="31"/>
  <c r="I609" i="31" s="1"/>
  <c r="H608" i="31"/>
  <c r="I608" i="31" s="1"/>
  <c r="H607" i="31"/>
  <c r="I607" i="31" s="1"/>
  <c r="H606" i="31"/>
  <c r="I606" i="31" s="1"/>
  <c r="H605" i="31"/>
  <c r="I605" i="31" s="1"/>
  <c r="H604" i="31"/>
  <c r="I604" i="31" s="1"/>
  <c r="H603" i="31"/>
  <c r="I603" i="31" s="1"/>
  <c r="H602" i="31"/>
  <c r="I602" i="31" s="1"/>
  <c r="H601" i="31"/>
  <c r="I601" i="31" s="1"/>
  <c r="H600" i="31"/>
  <c r="I600" i="31" s="1"/>
  <c r="H599" i="31"/>
  <c r="I599" i="31" s="1"/>
  <c r="H598" i="31"/>
  <c r="I598" i="31" s="1"/>
  <c r="H597" i="31"/>
  <c r="I597" i="31" s="1"/>
  <c r="H596" i="31"/>
  <c r="I596" i="31" s="1"/>
  <c r="H595" i="31"/>
  <c r="I595" i="31" s="1"/>
  <c r="H594" i="31"/>
  <c r="I594" i="31" s="1"/>
  <c r="H593" i="31"/>
  <c r="I593" i="31" s="1"/>
  <c r="H592" i="31"/>
  <c r="I592" i="31" s="1"/>
  <c r="H591" i="31"/>
  <c r="I591" i="31" s="1"/>
  <c r="H590" i="31"/>
  <c r="I590" i="31" s="1"/>
  <c r="H589" i="31"/>
  <c r="I589" i="31" s="1"/>
  <c r="H588" i="31"/>
  <c r="I588" i="31" s="1"/>
  <c r="H587" i="31"/>
  <c r="I587" i="31" s="1"/>
  <c r="H586" i="31"/>
  <c r="I586" i="31" s="1"/>
  <c r="H585" i="31"/>
  <c r="I585" i="31" s="1"/>
  <c r="H584" i="31"/>
  <c r="I584" i="31" s="1"/>
  <c r="H583" i="31"/>
  <c r="I583" i="31" s="1"/>
  <c r="H582" i="31"/>
  <c r="I582" i="31" s="1"/>
  <c r="H581" i="31"/>
  <c r="I581" i="31" s="1"/>
  <c r="H580" i="31"/>
  <c r="I580" i="31" s="1"/>
  <c r="H579" i="31"/>
  <c r="I579" i="31" s="1"/>
  <c r="H578" i="31"/>
  <c r="I578" i="31" s="1"/>
  <c r="H577" i="31"/>
  <c r="I577" i="31" s="1"/>
  <c r="H576" i="31"/>
  <c r="I576" i="31" s="1"/>
  <c r="H575" i="31"/>
  <c r="I575" i="31" s="1"/>
  <c r="H574" i="31"/>
  <c r="I574" i="31" s="1"/>
  <c r="H573" i="31"/>
  <c r="I573" i="31" s="1"/>
  <c r="H572" i="31"/>
  <c r="I572" i="31" s="1"/>
  <c r="H571" i="31"/>
  <c r="I571" i="31" s="1"/>
  <c r="H570" i="31"/>
  <c r="I570" i="31" s="1"/>
  <c r="H569" i="31"/>
  <c r="I569" i="31" s="1"/>
  <c r="H568" i="31"/>
  <c r="I568" i="31" s="1"/>
  <c r="H567" i="31"/>
  <c r="I567" i="31" s="1"/>
  <c r="H566" i="31"/>
  <c r="I566" i="31" s="1"/>
  <c r="H565" i="31"/>
  <c r="I565" i="31" s="1"/>
  <c r="H564" i="31"/>
  <c r="I564" i="31" s="1"/>
  <c r="H563" i="31"/>
  <c r="I563" i="31" s="1"/>
  <c r="H562" i="31"/>
  <c r="I562" i="31" s="1"/>
  <c r="H561" i="31"/>
  <c r="I561" i="31" s="1"/>
  <c r="H560" i="31"/>
  <c r="I560" i="31" s="1"/>
  <c r="H559" i="31"/>
  <c r="I559" i="31" s="1"/>
  <c r="H558" i="31"/>
  <c r="I558" i="31" s="1"/>
  <c r="H557" i="31"/>
  <c r="I557" i="31" s="1"/>
  <c r="H556" i="31"/>
  <c r="I556" i="31" s="1"/>
  <c r="H555" i="31"/>
  <c r="I555" i="31" s="1"/>
  <c r="H554" i="31"/>
  <c r="I554" i="31" s="1"/>
  <c r="H553" i="31"/>
  <c r="I553" i="31" s="1"/>
  <c r="H552" i="31"/>
  <c r="I552" i="31" s="1"/>
  <c r="H551" i="31"/>
  <c r="I551" i="31" s="1"/>
  <c r="H550" i="31"/>
  <c r="I550" i="31" s="1"/>
  <c r="H549" i="31"/>
  <c r="I549" i="31" s="1"/>
  <c r="H548" i="31"/>
  <c r="I548" i="31" s="1"/>
  <c r="H547" i="31"/>
  <c r="I547" i="31" s="1"/>
  <c r="H546" i="31"/>
  <c r="I546" i="31" s="1"/>
  <c r="H545" i="31"/>
  <c r="I545" i="31" s="1"/>
  <c r="H544" i="31"/>
  <c r="I544" i="31" s="1"/>
  <c r="H543" i="31"/>
  <c r="I543" i="31" s="1"/>
  <c r="H542" i="31"/>
  <c r="I542" i="31" s="1"/>
  <c r="H541" i="31"/>
  <c r="I541" i="31" s="1"/>
  <c r="H540" i="31"/>
  <c r="I540" i="31" s="1"/>
  <c r="H539" i="31"/>
  <c r="I539" i="31" s="1"/>
  <c r="H538" i="31"/>
  <c r="I538" i="31" s="1"/>
  <c r="H537" i="31"/>
  <c r="I537" i="31" s="1"/>
  <c r="H536" i="31"/>
  <c r="I536" i="31" s="1"/>
  <c r="H535" i="31"/>
  <c r="I535" i="31" s="1"/>
  <c r="H534" i="31"/>
  <c r="I534" i="31" s="1"/>
  <c r="H533" i="31"/>
  <c r="I533" i="31" s="1"/>
  <c r="H532" i="31"/>
  <c r="I532" i="31" s="1"/>
  <c r="H531" i="31"/>
  <c r="I531" i="31" s="1"/>
  <c r="H530" i="31"/>
  <c r="I530" i="31" s="1"/>
  <c r="H529" i="31"/>
  <c r="I529" i="31" s="1"/>
  <c r="H528" i="31"/>
  <c r="I528" i="31" s="1"/>
  <c r="H527" i="31"/>
  <c r="I527" i="31" s="1"/>
  <c r="H526" i="31"/>
  <c r="I526" i="31" s="1"/>
  <c r="H525" i="31"/>
  <c r="I525" i="31" s="1"/>
  <c r="H524" i="31"/>
  <c r="I524" i="31" s="1"/>
  <c r="H523" i="31"/>
  <c r="I523" i="31" s="1"/>
  <c r="H522" i="31"/>
  <c r="I522" i="31" s="1"/>
  <c r="H521" i="31"/>
  <c r="I521" i="31" s="1"/>
  <c r="H520" i="31"/>
  <c r="I520" i="31" s="1"/>
  <c r="H519" i="31"/>
  <c r="I519" i="31" s="1"/>
  <c r="H518" i="31"/>
  <c r="I518" i="31" s="1"/>
  <c r="H517" i="31"/>
  <c r="I517" i="31" s="1"/>
  <c r="H516" i="31"/>
  <c r="I516" i="31" s="1"/>
  <c r="H515" i="31"/>
  <c r="I515" i="31" s="1"/>
  <c r="H514" i="31"/>
  <c r="I514" i="31" s="1"/>
  <c r="H513" i="31"/>
  <c r="I513" i="31" s="1"/>
  <c r="H512" i="31"/>
  <c r="I512" i="31" s="1"/>
  <c r="H511" i="31"/>
  <c r="I511" i="31" s="1"/>
  <c r="H510" i="31"/>
  <c r="I510" i="31" s="1"/>
  <c r="H509" i="31"/>
  <c r="I509" i="31" s="1"/>
  <c r="H508" i="31"/>
  <c r="I508" i="31" s="1"/>
  <c r="H507" i="31"/>
  <c r="I507" i="31" s="1"/>
  <c r="H506" i="31"/>
  <c r="I506" i="31" s="1"/>
  <c r="H505" i="31"/>
  <c r="I505" i="31" s="1"/>
  <c r="H504" i="31"/>
  <c r="I504" i="31" s="1"/>
  <c r="H503" i="31"/>
  <c r="I503" i="31" s="1"/>
  <c r="H502" i="31"/>
  <c r="I502" i="31" s="1"/>
  <c r="H501" i="31"/>
  <c r="I501" i="31" s="1"/>
  <c r="H500" i="31"/>
  <c r="I500" i="31" s="1"/>
  <c r="H499" i="31"/>
  <c r="I499" i="31" s="1"/>
  <c r="H498" i="31"/>
  <c r="I498" i="31" s="1"/>
  <c r="H497" i="31"/>
  <c r="I497" i="31" s="1"/>
  <c r="H496" i="31"/>
  <c r="I496" i="31" s="1"/>
  <c r="H495" i="31"/>
  <c r="I495" i="31" s="1"/>
  <c r="H494" i="31"/>
  <c r="I494" i="31" s="1"/>
  <c r="H493" i="31"/>
  <c r="I493" i="31" s="1"/>
  <c r="H492" i="31"/>
  <c r="I492" i="31" s="1"/>
  <c r="H491" i="31"/>
  <c r="I491" i="31" s="1"/>
  <c r="H490" i="31"/>
  <c r="I490" i="31" s="1"/>
  <c r="H489" i="31"/>
  <c r="I489" i="31" s="1"/>
  <c r="H488" i="31"/>
  <c r="I488" i="31" s="1"/>
  <c r="H487" i="31"/>
  <c r="I487" i="31" s="1"/>
  <c r="H486" i="31"/>
  <c r="I486" i="31" s="1"/>
  <c r="H485" i="31"/>
  <c r="I485" i="31" s="1"/>
  <c r="H484" i="31"/>
  <c r="I484" i="31" s="1"/>
  <c r="H483" i="31"/>
  <c r="I483" i="31" s="1"/>
  <c r="H482" i="31"/>
  <c r="I482" i="31" s="1"/>
  <c r="H481" i="31"/>
  <c r="I481" i="31" s="1"/>
  <c r="H480" i="31"/>
  <c r="I480" i="31" s="1"/>
  <c r="H479" i="31"/>
  <c r="I479" i="31" s="1"/>
  <c r="H478" i="31"/>
  <c r="I478" i="31" s="1"/>
  <c r="H477" i="31"/>
  <c r="I477" i="31" s="1"/>
  <c r="H476" i="31"/>
  <c r="I476" i="31" s="1"/>
  <c r="H475" i="31"/>
  <c r="I475" i="31" s="1"/>
  <c r="H474" i="31"/>
  <c r="I474" i="31" s="1"/>
  <c r="H473" i="31"/>
  <c r="I473" i="31" s="1"/>
  <c r="H472" i="31"/>
  <c r="I472" i="31" s="1"/>
  <c r="H471" i="31"/>
  <c r="I471" i="31" s="1"/>
  <c r="H470" i="31"/>
  <c r="I470" i="31" s="1"/>
  <c r="H469" i="31"/>
  <c r="I469" i="31" s="1"/>
  <c r="H468" i="31"/>
  <c r="I468" i="31" s="1"/>
  <c r="H467" i="31"/>
  <c r="I467" i="31" s="1"/>
  <c r="H466" i="31"/>
  <c r="I466" i="31" s="1"/>
  <c r="H465" i="31"/>
  <c r="I465" i="31" s="1"/>
  <c r="H464" i="31"/>
  <c r="I464" i="31" s="1"/>
  <c r="H463" i="31"/>
  <c r="I463" i="31" s="1"/>
  <c r="H462" i="31"/>
  <c r="I462" i="31" s="1"/>
  <c r="H461" i="31"/>
  <c r="I461" i="31" s="1"/>
  <c r="H460" i="31"/>
  <c r="I460" i="31" s="1"/>
  <c r="H459" i="31"/>
  <c r="I459" i="31" s="1"/>
  <c r="H458" i="31"/>
  <c r="I458" i="31" s="1"/>
  <c r="H457" i="31"/>
  <c r="I457" i="31" s="1"/>
  <c r="H456" i="31"/>
  <c r="I456" i="31" s="1"/>
  <c r="H455" i="31"/>
  <c r="I455" i="31" s="1"/>
  <c r="H454" i="31"/>
  <c r="I454" i="31" s="1"/>
  <c r="H453" i="31"/>
  <c r="I453" i="31" s="1"/>
  <c r="H452" i="31"/>
  <c r="I452" i="31" s="1"/>
  <c r="H451" i="31"/>
  <c r="I451" i="31" s="1"/>
  <c r="H450" i="31"/>
  <c r="I450" i="31" s="1"/>
  <c r="H449" i="31"/>
  <c r="I449" i="31" s="1"/>
  <c r="H448" i="31"/>
  <c r="I448" i="31" s="1"/>
  <c r="H447" i="31"/>
  <c r="I447" i="31" s="1"/>
  <c r="H446" i="31"/>
  <c r="I446" i="31" s="1"/>
  <c r="H445" i="31"/>
  <c r="I445" i="31" s="1"/>
  <c r="H444" i="31"/>
  <c r="I444" i="31" s="1"/>
  <c r="H443" i="31"/>
  <c r="I443" i="31" s="1"/>
  <c r="H442" i="31"/>
  <c r="I442" i="31" s="1"/>
  <c r="H441" i="31"/>
  <c r="I441" i="31" s="1"/>
  <c r="H440" i="31"/>
  <c r="I440" i="31" s="1"/>
  <c r="H439" i="31"/>
  <c r="I439" i="31" s="1"/>
  <c r="H438" i="31"/>
  <c r="I438" i="31" s="1"/>
  <c r="H437" i="31"/>
  <c r="I437" i="31" s="1"/>
  <c r="H436" i="31"/>
  <c r="I436" i="31" s="1"/>
  <c r="H435" i="31"/>
  <c r="I435" i="31" s="1"/>
  <c r="H434" i="31"/>
  <c r="I434" i="31" s="1"/>
  <c r="H433" i="31"/>
  <c r="I433" i="31" s="1"/>
  <c r="H432" i="31"/>
  <c r="I432" i="31" s="1"/>
  <c r="H431" i="31"/>
  <c r="I431" i="31" s="1"/>
  <c r="H430" i="31"/>
  <c r="I430" i="31" s="1"/>
  <c r="H429" i="31"/>
  <c r="I429" i="31" s="1"/>
  <c r="H428" i="31"/>
  <c r="I428" i="31" s="1"/>
  <c r="H427" i="31"/>
  <c r="I427" i="31" s="1"/>
  <c r="H426" i="31"/>
  <c r="I426" i="31" s="1"/>
  <c r="H425" i="31"/>
  <c r="I425" i="31" s="1"/>
  <c r="H424" i="31"/>
  <c r="I424" i="31" s="1"/>
  <c r="H423" i="31"/>
  <c r="I423" i="31" s="1"/>
  <c r="H422" i="31"/>
  <c r="I422" i="31" s="1"/>
  <c r="H421" i="31"/>
  <c r="I421" i="31" s="1"/>
  <c r="H420" i="31"/>
  <c r="I420" i="31" s="1"/>
  <c r="H419" i="31"/>
  <c r="I419" i="31" s="1"/>
  <c r="H418" i="31"/>
  <c r="I418" i="31" s="1"/>
  <c r="H417" i="31"/>
  <c r="I417" i="31" s="1"/>
  <c r="H416" i="31"/>
  <c r="I416" i="31" s="1"/>
  <c r="H415" i="31"/>
  <c r="I415" i="31" s="1"/>
  <c r="H414" i="31"/>
  <c r="I414" i="31" s="1"/>
  <c r="H413" i="31"/>
  <c r="I413" i="31" s="1"/>
  <c r="H412" i="31"/>
  <c r="I412" i="31" s="1"/>
  <c r="H411" i="31"/>
  <c r="I411" i="31" s="1"/>
  <c r="H410" i="31"/>
  <c r="I410" i="31" s="1"/>
  <c r="H409" i="31"/>
  <c r="I409" i="31" s="1"/>
  <c r="H408" i="31"/>
  <c r="I408" i="31" s="1"/>
  <c r="H407" i="31"/>
  <c r="I407" i="31" s="1"/>
  <c r="H406" i="31"/>
  <c r="I406" i="31" s="1"/>
  <c r="H405" i="31"/>
  <c r="I405" i="31" s="1"/>
  <c r="H404" i="31"/>
  <c r="I404" i="31" s="1"/>
  <c r="H403" i="31"/>
  <c r="I403" i="31" s="1"/>
  <c r="H402" i="31"/>
  <c r="I402" i="31" s="1"/>
  <c r="H401" i="31"/>
  <c r="I401" i="31" s="1"/>
  <c r="H400" i="31"/>
  <c r="I400" i="31" s="1"/>
  <c r="H399" i="31"/>
  <c r="I399" i="31" s="1"/>
  <c r="H398" i="31"/>
  <c r="I398" i="31" s="1"/>
  <c r="H397" i="31"/>
  <c r="I397" i="31" s="1"/>
  <c r="H396" i="31"/>
  <c r="I396" i="31" s="1"/>
  <c r="H395" i="31"/>
  <c r="I395" i="31" s="1"/>
  <c r="H394" i="31"/>
  <c r="I394" i="31" s="1"/>
  <c r="H393" i="31"/>
  <c r="I393" i="31" s="1"/>
  <c r="H392" i="31"/>
  <c r="I392" i="31" s="1"/>
  <c r="H391" i="31"/>
  <c r="I391" i="31" s="1"/>
  <c r="H390" i="31"/>
  <c r="I390" i="31" s="1"/>
  <c r="H389" i="31"/>
  <c r="I389" i="31" s="1"/>
  <c r="H388" i="31"/>
  <c r="I388" i="31" s="1"/>
  <c r="H387" i="31"/>
  <c r="I387" i="31" s="1"/>
  <c r="H386" i="31"/>
  <c r="I386" i="31" s="1"/>
  <c r="H385" i="31"/>
  <c r="I385" i="31" s="1"/>
  <c r="H384" i="31"/>
  <c r="I384" i="31" s="1"/>
  <c r="H383" i="31"/>
  <c r="I383" i="31" s="1"/>
  <c r="H382" i="31"/>
  <c r="I382" i="31" s="1"/>
  <c r="H381" i="31"/>
  <c r="I381" i="31" s="1"/>
  <c r="H380" i="31"/>
  <c r="I380" i="31" s="1"/>
  <c r="H379" i="31"/>
  <c r="I379" i="31" s="1"/>
  <c r="H378" i="31"/>
  <c r="I378" i="31" s="1"/>
  <c r="H377" i="31"/>
  <c r="I377" i="31" s="1"/>
  <c r="H376" i="31"/>
  <c r="I376" i="31" s="1"/>
  <c r="H375" i="31"/>
  <c r="I375" i="31" s="1"/>
  <c r="H374" i="31"/>
  <c r="I374" i="31" s="1"/>
  <c r="H373" i="31"/>
  <c r="I373" i="31" s="1"/>
  <c r="H372" i="31"/>
  <c r="I372" i="31" s="1"/>
  <c r="H371" i="31"/>
  <c r="I371" i="31" s="1"/>
  <c r="H370" i="31"/>
  <c r="I370" i="31" s="1"/>
  <c r="H369" i="31"/>
  <c r="I369" i="31" s="1"/>
  <c r="H368" i="31"/>
  <c r="I368" i="31" s="1"/>
  <c r="H367" i="31"/>
  <c r="I367" i="31" s="1"/>
  <c r="H366" i="31"/>
  <c r="I366" i="31" s="1"/>
  <c r="H365" i="31"/>
  <c r="I365" i="31" s="1"/>
  <c r="H364" i="31"/>
  <c r="I364" i="31" s="1"/>
  <c r="H363" i="31"/>
  <c r="I363" i="31" s="1"/>
  <c r="H362" i="31"/>
  <c r="I362" i="31" s="1"/>
  <c r="H361" i="31"/>
  <c r="I361" i="31" s="1"/>
  <c r="H360" i="31"/>
  <c r="I360" i="31" s="1"/>
  <c r="H359" i="31"/>
  <c r="I359" i="31" s="1"/>
  <c r="H358" i="31"/>
  <c r="I358" i="31" s="1"/>
  <c r="H357" i="31"/>
  <c r="I357" i="31" s="1"/>
  <c r="H356" i="31"/>
  <c r="I356" i="31" s="1"/>
  <c r="H355" i="31"/>
  <c r="I355" i="31" s="1"/>
  <c r="H354" i="31"/>
  <c r="I354" i="31" s="1"/>
  <c r="H353" i="31"/>
  <c r="I353" i="31" s="1"/>
  <c r="H352" i="31"/>
  <c r="I352" i="31" s="1"/>
  <c r="H351" i="31"/>
  <c r="I351" i="31" s="1"/>
  <c r="H350" i="31"/>
  <c r="I350" i="31" s="1"/>
  <c r="H349" i="31"/>
  <c r="I349" i="31" s="1"/>
  <c r="H348" i="31"/>
  <c r="I348" i="31" s="1"/>
  <c r="H347" i="31"/>
  <c r="I347" i="31" s="1"/>
  <c r="H346" i="31"/>
  <c r="I346" i="31" s="1"/>
  <c r="H345" i="31"/>
  <c r="I345" i="31" s="1"/>
  <c r="H344" i="31"/>
  <c r="I344" i="31" s="1"/>
  <c r="H343" i="31"/>
  <c r="I343" i="31" s="1"/>
  <c r="H342" i="31"/>
  <c r="I342" i="31" s="1"/>
  <c r="H341" i="31"/>
  <c r="I341" i="31" s="1"/>
  <c r="H340" i="31"/>
  <c r="I340" i="31" s="1"/>
  <c r="H339" i="31"/>
  <c r="I339" i="31" s="1"/>
  <c r="H338" i="31"/>
  <c r="I338" i="31" s="1"/>
  <c r="H337" i="31"/>
  <c r="I337" i="31" s="1"/>
  <c r="H336" i="31"/>
  <c r="I336" i="31" s="1"/>
  <c r="H335" i="31"/>
  <c r="I335" i="31" s="1"/>
  <c r="H334" i="31"/>
  <c r="I334" i="31" s="1"/>
  <c r="H333" i="31"/>
  <c r="I333" i="31" s="1"/>
  <c r="H332" i="31"/>
  <c r="I332" i="31" s="1"/>
  <c r="H331" i="31"/>
  <c r="I331" i="31" s="1"/>
  <c r="H330" i="31"/>
  <c r="I330" i="31" s="1"/>
  <c r="H329" i="31"/>
  <c r="I329" i="31" s="1"/>
  <c r="H328" i="31"/>
  <c r="I328" i="31" s="1"/>
  <c r="H327" i="31"/>
  <c r="I327" i="31" s="1"/>
  <c r="H326" i="31"/>
  <c r="I326" i="31" s="1"/>
  <c r="H325" i="31"/>
  <c r="I325" i="31" s="1"/>
  <c r="H324" i="31"/>
  <c r="I324" i="31" s="1"/>
  <c r="H323" i="31"/>
  <c r="I323" i="31" s="1"/>
  <c r="H322" i="31"/>
  <c r="I322" i="31" s="1"/>
  <c r="H321" i="31"/>
  <c r="I321" i="31" s="1"/>
  <c r="H320" i="31"/>
  <c r="I320" i="31" s="1"/>
  <c r="H319" i="31"/>
  <c r="I319" i="31" s="1"/>
  <c r="H318" i="31"/>
  <c r="I318" i="31" s="1"/>
  <c r="H317" i="31"/>
  <c r="I317" i="31" s="1"/>
  <c r="H316" i="31"/>
  <c r="I316" i="31" s="1"/>
  <c r="H315" i="31"/>
  <c r="I315" i="31" s="1"/>
  <c r="H314" i="31"/>
  <c r="I314" i="31" s="1"/>
  <c r="H313" i="31"/>
  <c r="I313" i="31" s="1"/>
  <c r="H312" i="31"/>
  <c r="I312" i="31" s="1"/>
  <c r="H311" i="31"/>
  <c r="I311" i="31" s="1"/>
  <c r="H310" i="31"/>
  <c r="I310" i="31" s="1"/>
  <c r="H309" i="31"/>
  <c r="I309" i="31" s="1"/>
  <c r="H308" i="31"/>
  <c r="I308" i="31" s="1"/>
  <c r="H307" i="31"/>
  <c r="I307" i="31" s="1"/>
  <c r="H306" i="31"/>
  <c r="I306" i="31" s="1"/>
  <c r="H305" i="31"/>
  <c r="I305" i="31" s="1"/>
  <c r="H304" i="31"/>
  <c r="I304" i="31" s="1"/>
  <c r="H303" i="31"/>
  <c r="I303" i="31" s="1"/>
  <c r="H302" i="31"/>
  <c r="I302" i="31" s="1"/>
  <c r="H301" i="31"/>
  <c r="I301" i="31" s="1"/>
  <c r="H300" i="31"/>
  <c r="I300" i="31" s="1"/>
  <c r="H299" i="31"/>
  <c r="I299" i="31" s="1"/>
  <c r="H298" i="31"/>
  <c r="I298" i="31" s="1"/>
  <c r="H297" i="31"/>
  <c r="I297" i="31" s="1"/>
  <c r="H296" i="31"/>
  <c r="I296" i="31" s="1"/>
  <c r="H295" i="31"/>
  <c r="I295" i="31" s="1"/>
  <c r="H294" i="31"/>
  <c r="I294" i="31" s="1"/>
  <c r="H293" i="31"/>
  <c r="I293" i="31" s="1"/>
  <c r="H292" i="31"/>
  <c r="I292" i="31" s="1"/>
  <c r="H291" i="31"/>
  <c r="I291" i="31" s="1"/>
  <c r="H290" i="31"/>
  <c r="I290" i="31" s="1"/>
  <c r="H289" i="31"/>
  <c r="I289" i="31" s="1"/>
  <c r="H288" i="31"/>
  <c r="I288" i="31" s="1"/>
  <c r="H287" i="31"/>
  <c r="I287" i="31" s="1"/>
  <c r="H286" i="31"/>
  <c r="I286" i="31" s="1"/>
  <c r="H285" i="31"/>
  <c r="I285" i="31" s="1"/>
  <c r="H284" i="31"/>
  <c r="I284" i="31" s="1"/>
  <c r="H283" i="31"/>
  <c r="I283" i="31" s="1"/>
  <c r="H282" i="31"/>
  <c r="I282" i="31" s="1"/>
  <c r="H281" i="31"/>
  <c r="I281" i="31" s="1"/>
  <c r="H280" i="31"/>
  <c r="I280" i="31" s="1"/>
  <c r="H279" i="31"/>
  <c r="I279" i="31" s="1"/>
  <c r="H278" i="31"/>
  <c r="I278" i="31" s="1"/>
  <c r="H277" i="31"/>
  <c r="I277" i="31" s="1"/>
  <c r="H276" i="31"/>
  <c r="I276" i="31" s="1"/>
  <c r="H275" i="31"/>
  <c r="I275" i="31" s="1"/>
  <c r="H274" i="31"/>
  <c r="I274" i="31" s="1"/>
  <c r="H273" i="31"/>
  <c r="I273" i="31" s="1"/>
  <c r="H272" i="31"/>
  <c r="I272" i="31" s="1"/>
  <c r="H271" i="31"/>
  <c r="I271" i="31" s="1"/>
  <c r="H270" i="31"/>
  <c r="I270" i="31" s="1"/>
  <c r="H269" i="31"/>
  <c r="I269" i="31" s="1"/>
  <c r="H268" i="31"/>
  <c r="I268" i="31" s="1"/>
  <c r="H267" i="31"/>
  <c r="I267" i="31" s="1"/>
  <c r="H266" i="31"/>
  <c r="I266" i="31" s="1"/>
  <c r="H265" i="31"/>
  <c r="I265" i="31" s="1"/>
  <c r="H264" i="31"/>
  <c r="I264" i="31" s="1"/>
  <c r="H263" i="31"/>
  <c r="I263" i="31" s="1"/>
  <c r="H262" i="31"/>
  <c r="I262" i="31" s="1"/>
  <c r="H261" i="31"/>
  <c r="I261" i="31" s="1"/>
  <c r="H260" i="31"/>
  <c r="I260" i="31" s="1"/>
  <c r="H259" i="31"/>
  <c r="I259" i="31" s="1"/>
  <c r="H258" i="31"/>
  <c r="I258" i="31" s="1"/>
  <c r="H257" i="31"/>
  <c r="I257" i="31" s="1"/>
  <c r="H256" i="31"/>
  <c r="I256" i="31" s="1"/>
  <c r="H255" i="31"/>
  <c r="I255" i="31" s="1"/>
  <c r="H254" i="31"/>
  <c r="I254" i="31" s="1"/>
  <c r="H253" i="31"/>
  <c r="I253" i="31" s="1"/>
  <c r="H252" i="31"/>
  <c r="I252" i="31" s="1"/>
  <c r="H251" i="31"/>
  <c r="I251" i="31" s="1"/>
  <c r="H250" i="31"/>
  <c r="I250" i="31" s="1"/>
  <c r="H249" i="31"/>
  <c r="I249" i="31" s="1"/>
  <c r="H248" i="31"/>
  <c r="I248" i="31" s="1"/>
  <c r="H247" i="31"/>
  <c r="I247" i="31" s="1"/>
  <c r="H246" i="31"/>
  <c r="I246" i="31" s="1"/>
  <c r="H245" i="31"/>
  <c r="I245" i="31" s="1"/>
  <c r="H244" i="31"/>
  <c r="I244" i="31" s="1"/>
  <c r="H243" i="31"/>
  <c r="I243" i="31" s="1"/>
  <c r="H242" i="31"/>
  <c r="I242" i="31" s="1"/>
  <c r="H241" i="31"/>
  <c r="I241" i="31" s="1"/>
  <c r="H240" i="31"/>
  <c r="I240" i="31" s="1"/>
  <c r="H239" i="31"/>
  <c r="I239" i="31" s="1"/>
  <c r="H238" i="31"/>
  <c r="I238" i="31" s="1"/>
  <c r="H237" i="31"/>
  <c r="I237" i="31" s="1"/>
  <c r="H236" i="31"/>
  <c r="I236" i="31" s="1"/>
  <c r="H235" i="31"/>
  <c r="I235" i="31" s="1"/>
  <c r="H234" i="31"/>
  <c r="I234" i="31" s="1"/>
  <c r="H233" i="31"/>
  <c r="I233" i="31" s="1"/>
  <c r="H232" i="31"/>
  <c r="I232" i="31" s="1"/>
  <c r="H231" i="31"/>
  <c r="I231" i="31" s="1"/>
  <c r="H230" i="31"/>
  <c r="I230" i="31" s="1"/>
  <c r="H229" i="31"/>
  <c r="I229" i="31" s="1"/>
  <c r="H228" i="31"/>
  <c r="I228" i="31" s="1"/>
  <c r="H227" i="31"/>
  <c r="I227" i="31" s="1"/>
  <c r="H226" i="31"/>
  <c r="I226" i="31" s="1"/>
  <c r="H225" i="31"/>
  <c r="I225" i="31" s="1"/>
  <c r="H224" i="31"/>
  <c r="I224" i="31" s="1"/>
  <c r="H223" i="31"/>
  <c r="I223" i="31" s="1"/>
  <c r="H222" i="31"/>
  <c r="I222" i="31" s="1"/>
  <c r="H221" i="31"/>
  <c r="I221" i="31" s="1"/>
  <c r="H220" i="31"/>
  <c r="I220" i="31" s="1"/>
  <c r="H219" i="31"/>
  <c r="I219" i="31" s="1"/>
  <c r="H218" i="31"/>
  <c r="I218" i="31" s="1"/>
  <c r="H217" i="31"/>
  <c r="I217" i="31" s="1"/>
  <c r="H216" i="31"/>
  <c r="I216" i="31" s="1"/>
  <c r="H215" i="31"/>
  <c r="I215" i="31" s="1"/>
  <c r="H214" i="31"/>
  <c r="I214" i="31" s="1"/>
  <c r="H213" i="31"/>
  <c r="I213" i="31" s="1"/>
  <c r="H212" i="31"/>
  <c r="I212" i="31" s="1"/>
  <c r="H211" i="31"/>
  <c r="I211" i="31" s="1"/>
  <c r="H210" i="31"/>
  <c r="I210" i="31" s="1"/>
  <c r="H209" i="31"/>
  <c r="I209" i="31" s="1"/>
  <c r="H208" i="31"/>
  <c r="I208" i="31" s="1"/>
  <c r="H207" i="31"/>
  <c r="I207" i="31" s="1"/>
  <c r="H206" i="31"/>
  <c r="I206" i="31" s="1"/>
  <c r="H205" i="31"/>
  <c r="I205" i="31" s="1"/>
  <c r="H204" i="31"/>
  <c r="I204" i="31" s="1"/>
  <c r="H203" i="31"/>
  <c r="I203" i="31" s="1"/>
  <c r="H202" i="31"/>
  <c r="I202" i="31" s="1"/>
  <c r="H201" i="31"/>
  <c r="I201" i="31" s="1"/>
  <c r="H200" i="31"/>
  <c r="I200" i="31" s="1"/>
  <c r="H199" i="31"/>
  <c r="I199" i="31" s="1"/>
  <c r="H198" i="31"/>
  <c r="I198" i="31" s="1"/>
  <c r="H197" i="31"/>
  <c r="I197" i="31" s="1"/>
  <c r="H196" i="31"/>
  <c r="I196" i="31" s="1"/>
  <c r="H195" i="31"/>
  <c r="I195" i="31" s="1"/>
  <c r="H194" i="31"/>
  <c r="I194" i="31" s="1"/>
  <c r="H193" i="31"/>
  <c r="I193" i="31" s="1"/>
  <c r="H192" i="31"/>
  <c r="I192" i="31" s="1"/>
  <c r="H191" i="31"/>
  <c r="I191" i="31" s="1"/>
  <c r="H190" i="31"/>
  <c r="I190" i="31" s="1"/>
  <c r="H189" i="31"/>
  <c r="I189" i="31" s="1"/>
  <c r="H188" i="31"/>
  <c r="I188" i="31" s="1"/>
  <c r="H187" i="31"/>
  <c r="I187" i="31" s="1"/>
  <c r="H186" i="31"/>
  <c r="I186" i="31" s="1"/>
  <c r="H185" i="31"/>
  <c r="I185" i="31" s="1"/>
  <c r="H184" i="31"/>
  <c r="I184" i="31" s="1"/>
  <c r="H183" i="31"/>
  <c r="I183" i="31" s="1"/>
  <c r="H182" i="31"/>
  <c r="I182" i="31" s="1"/>
  <c r="H181" i="31"/>
  <c r="I181" i="31" s="1"/>
  <c r="H180" i="31"/>
  <c r="I180" i="31" s="1"/>
  <c r="H179" i="31"/>
  <c r="I179" i="31" s="1"/>
  <c r="H178" i="31"/>
  <c r="I178" i="31" s="1"/>
  <c r="H177" i="31"/>
  <c r="I177" i="31" s="1"/>
  <c r="H176" i="31"/>
  <c r="I176" i="31" s="1"/>
  <c r="H175" i="31"/>
  <c r="I175" i="31" s="1"/>
  <c r="H174" i="31"/>
  <c r="I174" i="31" s="1"/>
  <c r="H173" i="31"/>
  <c r="I173" i="31" s="1"/>
  <c r="H172" i="31"/>
  <c r="I172" i="31" s="1"/>
  <c r="H171" i="31"/>
  <c r="I171" i="31" s="1"/>
  <c r="H170" i="31"/>
  <c r="I170" i="31" s="1"/>
  <c r="H169" i="31"/>
  <c r="I169" i="31" s="1"/>
  <c r="H168" i="31"/>
  <c r="I168" i="31" s="1"/>
  <c r="H167" i="31"/>
  <c r="I167" i="31" s="1"/>
  <c r="H166" i="31"/>
  <c r="I166" i="31" s="1"/>
  <c r="H165" i="31"/>
  <c r="I165" i="31" s="1"/>
  <c r="H164" i="31"/>
  <c r="I164" i="31" s="1"/>
  <c r="H163" i="31"/>
  <c r="I163" i="31" s="1"/>
  <c r="H162" i="31"/>
  <c r="I162" i="31" s="1"/>
  <c r="H161" i="31"/>
  <c r="I161" i="31" s="1"/>
  <c r="H160" i="31"/>
  <c r="I160" i="31" s="1"/>
  <c r="H159" i="31"/>
  <c r="I159" i="31" s="1"/>
  <c r="H158" i="31"/>
  <c r="I158" i="31" s="1"/>
  <c r="H157" i="31"/>
  <c r="I157" i="31" s="1"/>
  <c r="H156" i="31"/>
  <c r="I156" i="31" s="1"/>
  <c r="H155" i="31"/>
  <c r="I155" i="31" s="1"/>
  <c r="H154" i="31"/>
  <c r="I154" i="31" s="1"/>
  <c r="H153" i="31"/>
  <c r="I153" i="31" s="1"/>
  <c r="H152" i="31"/>
  <c r="I152" i="31" s="1"/>
  <c r="H151" i="31"/>
  <c r="I151" i="31" s="1"/>
  <c r="H150" i="31"/>
  <c r="I150" i="31" s="1"/>
  <c r="H149" i="31"/>
  <c r="I149" i="31" s="1"/>
  <c r="H148" i="31"/>
  <c r="I148" i="31" s="1"/>
  <c r="H147" i="31"/>
  <c r="I147" i="31" s="1"/>
  <c r="H146" i="31"/>
  <c r="I146" i="31" s="1"/>
  <c r="H145" i="31"/>
  <c r="I145" i="31" s="1"/>
  <c r="H144" i="31"/>
  <c r="I144" i="31" s="1"/>
  <c r="H143" i="31"/>
  <c r="I143" i="31" s="1"/>
  <c r="H142" i="31"/>
  <c r="I142" i="31" s="1"/>
  <c r="H141" i="31"/>
  <c r="I141" i="31" s="1"/>
  <c r="H140" i="31"/>
  <c r="I140" i="31" s="1"/>
  <c r="H139" i="31"/>
  <c r="I139" i="31" s="1"/>
  <c r="H138" i="31"/>
  <c r="I138" i="31" s="1"/>
  <c r="H137" i="31"/>
  <c r="I137" i="31" s="1"/>
  <c r="H136" i="31"/>
  <c r="I136" i="31" s="1"/>
  <c r="H135" i="31"/>
  <c r="I135" i="31" s="1"/>
  <c r="H134" i="31"/>
  <c r="I134" i="31" s="1"/>
  <c r="H133" i="31"/>
  <c r="I133" i="31" s="1"/>
  <c r="H132" i="31"/>
  <c r="I132" i="31" s="1"/>
  <c r="H131" i="31"/>
  <c r="I131" i="31" s="1"/>
  <c r="H130" i="31"/>
  <c r="I130" i="31" s="1"/>
  <c r="H129" i="31"/>
  <c r="I129" i="31" s="1"/>
  <c r="H128" i="31"/>
  <c r="I128" i="31" s="1"/>
  <c r="H127" i="31"/>
  <c r="I127" i="31" s="1"/>
  <c r="H126" i="31"/>
  <c r="I126" i="31" s="1"/>
  <c r="H125" i="31"/>
  <c r="I125" i="31" s="1"/>
  <c r="H124" i="31"/>
  <c r="I124" i="31" s="1"/>
  <c r="H123" i="31"/>
  <c r="I123" i="31" s="1"/>
  <c r="H122" i="31"/>
  <c r="I122" i="31" s="1"/>
  <c r="H121" i="31"/>
  <c r="I121" i="31" s="1"/>
  <c r="H120" i="31"/>
  <c r="I120" i="31" s="1"/>
  <c r="H119" i="31"/>
  <c r="I119" i="31" s="1"/>
  <c r="H118" i="31"/>
  <c r="I118" i="31" s="1"/>
  <c r="H117" i="31"/>
  <c r="I117" i="31" s="1"/>
  <c r="H116" i="31"/>
  <c r="I116" i="31" s="1"/>
  <c r="H115" i="31"/>
  <c r="I115" i="31" s="1"/>
  <c r="H114" i="31"/>
  <c r="I114" i="31" s="1"/>
  <c r="H113" i="31"/>
  <c r="I113" i="31" s="1"/>
  <c r="H112" i="31"/>
  <c r="I112" i="31" s="1"/>
  <c r="H111" i="31"/>
  <c r="I111" i="31" s="1"/>
  <c r="H110" i="31"/>
  <c r="I110" i="31" s="1"/>
  <c r="H109" i="31"/>
  <c r="I109" i="31" s="1"/>
  <c r="H108" i="31"/>
  <c r="I108" i="31" s="1"/>
  <c r="H107" i="31"/>
  <c r="I107" i="31" s="1"/>
  <c r="H106" i="31"/>
  <c r="I106" i="31" s="1"/>
  <c r="H105" i="31"/>
  <c r="I105" i="31" s="1"/>
  <c r="H104" i="31"/>
  <c r="I104" i="31" s="1"/>
  <c r="H103" i="31"/>
  <c r="I103" i="31" s="1"/>
  <c r="H102" i="31"/>
  <c r="I102" i="31" s="1"/>
  <c r="H101" i="31"/>
  <c r="I101" i="31" s="1"/>
  <c r="H100" i="31"/>
  <c r="I100" i="31" s="1"/>
  <c r="H99" i="31"/>
  <c r="I99" i="31" s="1"/>
  <c r="H98" i="31"/>
  <c r="I98" i="31" s="1"/>
  <c r="H97" i="31"/>
  <c r="I97" i="31" s="1"/>
  <c r="H96" i="31"/>
  <c r="I96" i="31" s="1"/>
  <c r="H95" i="31"/>
  <c r="I95" i="31" s="1"/>
  <c r="H94" i="31"/>
  <c r="I94" i="31" s="1"/>
  <c r="H93" i="31"/>
  <c r="I93" i="31" s="1"/>
  <c r="H92" i="31"/>
  <c r="I92" i="31" s="1"/>
  <c r="H91" i="31"/>
  <c r="I91" i="31" s="1"/>
  <c r="H90" i="31"/>
  <c r="I90" i="31" s="1"/>
  <c r="H89" i="31"/>
  <c r="I89" i="31" s="1"/>
  <c r="H88" i="31"/>
  <c r="I88" i="31" s="1"/>
  <c r="H87" i="31"/>
  <c r="I87" i="31" s="1"/>
  <c r="H86" i="31"/>
  <c r="I86" i="31" s="1"/>
  <c r="H85" i="31"/>
  <c r="I85" i="31" s="1"/>
  <c r="H84" i="31"/>
  <c r="I84" i="31" s="1"/>
  <c r="H83" i="31"/>
  <c r="I83" i="31" s="1"/>
  <c r="H82" i="31"/>
  <c r="I82" i="31" s="1"/>
  <c r="H81" i="31"/>
  <c r="I81" i="31" s="1"/>
  <c r="H80" i="31"/>
  <c r="I80" i="31" s="1"/>
  <c r="H79" i="31"/>
  <c r="I79" i="31" s="1"/>
  <c r="H78" i="31"/>
  <c r="I78" i="31" s="1"/>
  <c r="H77" i="31"/>
  <c r="I77" i="31" s="1"/>
  <c r="H76" i="31"/>
  <c r="I76" i="31" s="1"/>
  <c r="H75" i="31"/>
  <c r="I75" i="31" s="1"/>
  <c r="H74" i="31"/>
  <c r="I74" i="31" s="1"/>
  <c r="H73" i="31"/>
  <c r="I73" i="31" s="1"/>
  <c r="H72" i="31"/>
  <c r="I72" i="31" s="1"/>
  <c r="H71" i="31"/>
  <c r="I71" i="31" s="1"/>
  <c r="H70" i="31"/>
  <c r="I70" i="31" s="1"/>
  <c r="H69" i="31"/>
  <c r="I69" i="31" s="1"/>
  <c r="H68" i="31"/>
  <c r="I68" i="31" s="1"/>
  <c r="H67" i="31"/>
  <c r="I67" i="31" s="1"/>
  <c r="H66" i="31"/>
  <c r="I66" i="31" s="1"/>
  <c r="H65" i="31"/>
  <c r="I65" i="31" s="1"/>
  <c r="H64" i="31"/>
  <c r="I64" i="31" s="1"/>
  <c r="H63" i="31"/>
  <c r="I63" i="31" s="1"/>
  <c r="H62" i="31"/>
  <c r="I62" i="31" s="1"/>
  <c r="H61" i="31"/>
  <c r="I61" i="31" s="1"/>
  <c r="H60" i="31"/>
  <c r="I60" i="31" s="1"/>
  <c r="H59" i="31"/>
  <c r="I59" i="31" s="1"/>
  <c r="H58" i="31"/>
  <c r="I58" i="31" s="1"/>
  <c r="H57" i="31"/>
  <c r="I57" i="31" s="1"/>
  <c r="H56" i="31"/>
  <c r="I56" i="31" s="1"/>
  <c r="H55" i="31"/>
  <c r="I55" i="31" s="1"/>
  <c r="H54" i="31"/>
  <c r="I54" i="31" s="1"/>
  <c r="H53" i="31"/>
  <c r="I53" i="31" s="1"/>
  <c r="H52" i="31"/>
  <c r="I52" i="31" s="1"/>
  <c r="H51" i="31"/>
  <c r="I51" i="31" s="1"/>
  <c r="H50" i="31"/>
  <c r="I50" i="31" s="1"/>
  <c r="H49" i="31"/>
  <c r="I49" i="31" s="1"/>
  <c r="H48" i="31"/>
  <c r="I48" i="31" s="1"/>
  <c r="H47" i="31"/>
  <c r="I47" i="31" s="1"/>
  <c r="H46" i="31"/>
  <c r="I46" i="31" s="1"/>
  <c r="H45" i="31"/>
  <c r="I45" i="31" s="1"/>
  <c r="H44" i="31"/>
  <c r="I44" i="31" s="1"/>
  <c r="H43" i="31"/>
  <c r="I43" i="31" s="1"/>
  <c r="H42" i="31"/>
  <c r="I42" i="31" s="1"/>
  <c r="H41" i="31"/>
  <c r="I41" i="31" s="1"/>
  <c r="H40" i="31"/>
  <c r="I40" i="31" s="1"/>
  <c r="H39" i="31"/>
  <c r="I39" i="31" s="1"/>
  <c r="H38" i="31"/>
  <c r="I38" i="31" s="1"/>
  <c r="H37" i="31"/>
  <c r="I37" i="31" s="1"/>
  <c r="H36" i="31"/>
  <c r="I36" i="31" s="1"/>
  <c r="H35" i="31"/>
  <c r="I35" i="31" s="1"/>
  <c r="H34" i="31"/>
  <c r="I34" i="31" s="1"/>
  <c r="H33" i="31"/>
  <c r="I33" i="31" s="1"/>
  <c r="H32" i="31"/>
  <c r="I32" i="31" s="1"/>
  <c r="H31" i="31"/>
  <c r="I31" i="31" s="1"/>
  <c r="H30" i="31"/>
  <c r="I30" i="31" s="1"/>
  <c r="H29" i="31"/>
  <c r="I29" i="31" s="1"/>
  <c r="H28" i="31"/>
  <c r="I28" i="31" s="1"/>
  <c r="H27" i="31"/>
  <c r="I27" i="31" s="1"/>
  <c r="H26" i="31"/>
  <c r="I26" i="31" s="1"/>
  <c r="H25" i="31"/>
  <c r="I25" i="31" s="1"/>
  <c r="H24" i="31"/>
  <c r="I24" i="31" s="1"/>
  <c r="H23" i="31"/>
  <c r="I23" i="31" s="1"/>
  <c r="H22" i="31"/>
  <c r="I22" i="31" s="1"/>
  <c r="H21" i="31"/>
  <c r="I21" i="31" s="1"/>
  <c r="H20" i="31"/>
  <c r="I20" i="31" s="1"/>
  <c r="H19" i="31"/>
  <c r="I19" i="31" s="1"/>
  <c r="H18" i="31"/>
  <c r="I18" i="31" s="1"/>
  <c r="H17" i="31"/>
  <c r="I17" i="31" s="1"/>
  <c r="H16" i="31"/>
  <c r="I16" i="31" s="1"/>
  <c r="H15" i="31"/>
  <c r="I15" i="31" s="1"/>
  <c r="H14" i="31"/>
  <c r="I14" i="31" s="1"/>
  <c r="H13" i="31"/>
  <c r="I13" i="31" s="1"/>
  <c r="H12" i="31"/>
  <c r="I12" i="31" s="1"/>
  <c r="H11" i="31"/>
  <c r="I11" i="31" s="1"/>
  <c r="H10" i="31"/>
  <c r="I10" i="31" s="1"/>
  <c r="H9" i="31"/>
  <c r="I9" i="31" s="1"/>
  <c r="H8" i="31"/>
  <c r="I8" i="31" s="1"/>
  <c r="H7" i="31"/>
  <c r="I7" i="31" s="1"/>
  <c r="H6" i="31"/>
  <c r="I6" i="31" s="1"/>
  <c r="M4" i="31"/>
  <c r="G23" i="30"/>
  <c r="C22" i="30"/>
  <c r="H1500" i="29"/>
  <c r="I1500" i="29" s="1"/>
  <c r="H1499" i="29"/>
  <c r="I1499" i="29" s="1"/>
  <c r="H1498" i="29"/>
  <c r="I1498" i="29" s="1"/>
  <c r="H1497" i="29"/>
  <c r="I1497" i="29" s="1"/>
  <c r="H1496" i="29"/>
  <c r="I1496" i="29" s="1"/>
  <c r="H1495" i="29"/>
  <c r="I1495" i="29" s="1"/>
  <c r="H1494" i="29"/>
  <c r="I1494" i="29" s="1"/>
  <c r="H1493" i="29"/>
  <c r="I1493" i="29" s="1"/>
  <c r="H1492" i="29"/>
  <c r="I1492" i="29" s="1"/>
  <c r="H1491" i="29"/>
  <c r="I1491" i="29" s="1"/>
  <c r="H1490" i="29"/>
  <c r="I1490" i="29" s="1"/>
  <c r="H1489" i="29"/>
  <c r="I1489" i="29" s="1"/>
  <c r="H1488" i="29"/>
  <c r="I1488" i="29" s="1"/>
  <c r="H1487" i="29"/>
  <c r="I1487" i="29" s="1"/>
  <c r="H1486" i="29"/>
  <c r="I1486" i="29" s="1"/>
  <c r="H1485" i="29"/>
  <c r="I1485" i="29" s="1"/>
  <c r="H1484" i="29"/>
  <c r="I1484" i="29" s="1"/>
  <c r="H1483" i="29"/>
  <c r="I1483" i="29" s="1"/>
  <c r="H1482" i="29"/>
  <c r="I1482" i="29" s="1"/>
  <c r="H1481" i="29"/>
  <c r="I1481" i="29" s="1"/>
  <c r="H1480" i="29"/>
  <c r="I1480" i="29" s="1"/>
  <c r="H1479" i="29"/>
  <c r="I1479" i="29" s="1"/>
  <c r="H1478" i="29"/>
  <c r="I1478" i="29" s="1"/>
  <c r="H1477" i="29"/>
  <c r="I1477" i="29" s="1"/>
  <c r="H1476" i="29"/>
  <c r="I1476" i="29" s="1"/>
  <c r="H1475" i="29"/>
  <c r="I1475" i="29" s="1"/>
  <c r="H1474" i="29"/>
  <c r="I1474" i="29" s="1"/>
  <c r="H1473" i="29"/>
  <c r="I1473" i="29" s="1"/>
  <c r="H1472" i="29"/>
  <c r="I1472" i="29" s="1"/>
  <c r="H1471" i="29"/>
  <c r="I1471" i="29" s="1"/>
  <c r="H1470" i="29"/>
  <c r="I1470" i="29" s="1"/>
  <c r="H1469" i="29"/>
  <c r="I1469" i="29" s="1"/>
  <c r="H1468" i="29"/>
  <c r="I1468" i="29" s="1"/>
  <c r="H1467" i="29"/>
  <c r="I1467" i="29" s="1"/>
  <c r="H1466" i="29"/>
  <c r="I1466" i="29" s="1"/>
  <c r="H1465" i="29"/>
  <c r="I1465" i="29" s="1"/>
  <c r="H1464" i="29"/>
  <c r="I1464" i="29" s="1"/>
  <c r="H1463" i="29"/>
  <c r="I1463" i="29" s="1"/>
  <c r="H1462" i="29"/>
  <c r="I1462" i="29" s="1"/>
  <c r="H1461" i="29"/>
  <c r="I1461" i="29" s="1"/>
  <c r="H1460" i="29"/>
  <c r="I1460" i="29" s="1"/>
  <c r="H1459" i="29"/>
  <c r="I1459" i="29" s="1"/>
  <c r="H1458" i="29"/>
  <c r="I1458" i="29" s="1"/>
  <c r="H1457" i="29"/>
  <c r="I1457" i="29" s="1"/>
  <c r="H1456" i="29"/>
  <c r="I1456" i="29" s="1"/>
  <c r="H1455" i="29"/>
  <c r="I1455" i="29" s="1"/>
  <c r="H1454" i="29"/>
  <c r="I1454" i="29" s="1"/>
  <c r="H1453" i="29"/>
  <c r="I1453" i="29" s="1"/>
  <c r="H1452" i="29"/>
  <c r="I1452" i="29" s="1"/>
  <c r="H1451" i="29"/>
  <c r="I1451" i="29" s="1"/>
  <c r="H1450" i="29"/>
  <c r="I1450" i="29" s="1"/>
  <c r="H1449" i="29"/>
  <c r="I1449" i="29" s="1"/>
  <c r="H1448" i="29"/>
  <c r="I1448" i="29" s="1"/>
  <c r="H1447" i="29"/>
  <c r="I1447" i="29" s="1"/>
  <c r="H1446" i="29"/>
  <c r="I1446" i="29" s="1"/>
  <c r="H1445" i="29"/>
  <c r="I1445" i="29" s="1"/>
  <c r="H1444" i="29"/>
  <c r="I1444" i="29" s="1"/>
  <c r="H1443" i="29"/>
  <c r="I1443" i="29" s="1"/>
  <c r="H1442" i="29"/>
  <c r="I1442" i="29" s="1"/>
  <c r="H1441" i="29"/>
  <c r="I1441" i="29" s="1"/>
  <c r="H1440" i="29"/>
  <c r="I1440" i="29" s="1"/>
  <c r="H1439" i="29"/>
  <c r="I1439" i="29" s="1"/>
  <c r="H1438" i="29"/>
  <c r="I1438" i="29" s="1"/>
  <c r="H1437" i="29"/>
  <c r="I1437" i="29" s="1"/>
  <c r="H1436" i="29"/>
  <c r="I1436" i="29" s="1"/>
  <c r="H1435" i="29"/>
  <c r="I1435" i="29" s="1"/>
  <c r="H1434" i="29"/>
  <c r="I1434" i="29" s="1"/>
  <c r="H1433" i="29"/>
  <c r="I1433" i="29" s="1"/>
  <c r="H1432" i="29"/>
  <c r="I1432" i="29" s="1"/>
  <c r="H1431" i="29"/>
  <c r="I1431" i="29" s="1"/>
  <c r="H1430" i="29"/>
  <c r="I1430" i="29" s="1"/>
  <c r="H1429" i="29"/>
  <c r="I1429" i="29" s="1"/>
  <c r="H1428" i="29"/>
  <c r="I1428" i="29" s="1"/>
  <c r="H1427" i="29"/>
  <c r="I1427" i="29" s="1"/>
  <c r="H1426" i="29"/>
  <c r="I1426" i="29" s="1"/>
  <c r="H1425" i="29"/>
  <c r="I1425" i="29" s="1"/>
  <c r="H1424" i="29"/>
  <c r="I1424" i="29" s="1"/>
  <c r="H1423" i="29"/>
  <c r="I1423" i="29" s="1"/>
  <c r="H1422" i="29"/>
  <c r="I1422" i="29" s="1"/>
  <c r="H1421" i="29"/>
  <c r="I1421" i="29" s="1"/>
  <c r="H1420" i="29"/>
  <c r="I1420" i="29" s="1"/>
  <c r="H1419" i="29"/>
  <c r="I1419" i="29" s="1"/>
  <c r="H1418" i="29"/>
  <c r="I1418" i="29" s="1"/>
  <c r="H1417" i="29"/>
  <c r="I1417" i="29" s="1"/>
  <c r="H1416" i="29"/>
  <c r="I1416" i="29" s="1"/>
  <c r="H1415" i="29"/>
  <c r="I1415" i="29" s="1"/>
  <c r="H1414" i="29"/>
  <c r="I1414" i="29" s="1"/>
  <c r="H1413" i="29"/>
  <c r="I1413" i="29" s="1"/>
  <c r="H1412" i="29"/>
  <c r="I1412" i="29" s="1"/>
  <c r="H1411" i="29"/>
  <c r="I1411" i="29" s="1"/>
  <c r="H1410" i="29"/>
  <c r="I1410" i="29" s="1"/>
  <c r="H1409" i="29"/>
  <c r="I1409" i="29" s="1"/>
  <c r="H1408" i="29"/>
  <c r="I1408" i="29" s="1"/>
  <c r="H1407" i="29"/>
  <c r="I1407" i="29" s="1"/>
  <c r="H1406" i="29"/>
  <c r="I1406" i="29" s="1"/>
  <c r="H1405" i="29"/>
  <c r="I1405" i="29" s="1"/>
  <c r="H1404" i="29"/>
  <c r="I1404" i="29" s="1"/>
  <c r="H1403" i="29"/>
  <c r="I1403" i="29" s="1"/>
  <c r="H1402" i="29"/>
  <c r="I1402" i="29" s="1"/>
  <c r="H1401" i="29"/>
  <c r="I1401" i="29" s="1"/>
  <c r="H1400" i="29"/>
  <c r="I1400" i="29" s="1"/>
  <c r="H1399" i="29"/>
  <c r="I1399" i="29" s="1"/>
  <c r="H1398" i="29"/>
  <c r="I1398" i="29" s="1"/>
  <c r="H1397" i="29"/>
  <c r="I1397" i="29" s="1"/>
  <c r="H1396" i="29"/>
  <c r="I1396" i="29" s="1"/>
  <c r="H1395" i="29"/>
  <c r="I1395" i="29" s="1"/>
  <c r="H1394" i="29"/>
  <c r="I1394" i="29" s="1"/>
  <c r="H1393" i="29"/>
  <c r="I1393" i="29" s="1"/>
  <c r="H1392" i="29"/>
  <c r="I1392" i="29" s="1"/>
  <c r="H1391" i="29"/>
  <c r="I1391" i="29" s="1"/>
  <c r="H1390" i="29"/>
  <c r="I1390" i="29" s="1"/>
  <c r="H1389" i="29"/>
  <c r="I1389" i="29" s="1"/>
  <c r="H1388" i="29"/>
  <c r="I1388" i="29" s="1"/>
  <c r="H1387" i="29"/>
  <c r="I1387" i="29" s="1"/>
  <c r="H1386" i="29"/>
  <c r="I1386" i="29" s="1"/>
  <c r="H1385" i="29"/>
  <c r="I1385" i="29" s="1"/>
  <c r="H1384" i="29"/>
  <c r="I1384" i="29" s="1"/>
  <c r="H1383" i="29"/>
  <c r="I1383" i="29" s="1"/>
  <c r="H1382" i="29"/>
  <c r="I1382" i="29" s="1"/>
  <c r="H1381" i="29"/>
  <c r="I1381" i="29" s="1"/>
  <c r="H1380" i="29"/>
  <c r="I1380" i="29" s="1"/>
  <c r="H1379" i="29"/>
  <c r="I1379" i="29" s="1"/>
  <c r="H1378" i="29"/>
  <c r="I1378" i="29" s="1"/>
  <c r="H1377" i="29"/>
  <c r="I1377" i="29" s="1"/>
  <c r="H1376" i="29"/>
  <c r="I1376" i="29" s="1"/>
  <c r="H1375" i="29"/>
  <c r="I1375" i="29" s="1"/>
  <c r="H1374" i="29"/>
  <c r="I1374" i="29" s="1"/>
  <c r="H1373" i="29"/>
  <c r="I1373" i="29" s="1"/>
  <c r="H1372" i="29"/>
  <c r="I1372" i="29" s="1"/>
  <c r="H1371" i="29"/>
  <c r="I1371" i="29" s="1"/>
  <c r="H1370" i="29"/>
  <c r="I1370" i="29" s="1"/>
  <c r="H1369" i="29"/>
  <c r="I1369" i="29" s="1"/>
  <c r="H1368" i="29"/>
  <c r="I1368" i="29" s="1"/>
  <c r="H1367" i="29"/>
  <c r="I1367" i="29" s="1"/>
  <c r="H1366" i="29"/>
  <c r="I1366" i="29" s="1"/>
  <c r="H1365" i="29"/>
  <c r="I1365" i="29" s="1"/>
  <c r="H1364" i="29"/>
  <c r="I1364" i="29" s="1"/>
  <c r="H1363" i="29"/>
  <c r="I1363" i="29" s="1"/>
  <c r="H1362" i="29"/>
  <c r="I1362" i="29" s="1"/>
  <c r="H1361" i="29"/>
  <c r="I1361" i="29" s="1"/>
  <c r="H1360" i="29"/>
  <c r="I1360" i="29" s="1"/>
  <c r="H1359" i="29"/>
  <c r="I1359" i="29" s="1"/>
  <c r="H1358" i="29"/>
  <c r="I1358" i="29" s="1"/>
  <c r="H1357" i="29"/>
  <c r="I1357" i="29" s="1"/>
  <c r="H1356" i="29"/>
  <c r="I1356" i="29" s="1"/>
  <c r="H1355" i="29"/>
  <c r="I1355" i="29" s="1"/>
  <c r="H1354" i="29"/>
  <c r="I1354" i="29" s="1"/>
  <c r="H1353" i="29"/>
  <c r="I1353" i="29" s="1"/>
  <c r="H1352" i="29"/>
  <c r="I1352" i="29" s="1"/>
  <c r="H1351" i="29"/>
  <c r="I1351" i="29" s="1"/>
  <c r="H1350" i="29"/>
  <c r="I1350" i="29" s="1"/>
  <c r="H1349" i="29"/>
  <c r="I1349" i="29" s="1"/>
  <c r="H1348" i="29"/>
  <c r="I1348" i="29" s="1"/>
  <c r="H1347" i="29"/>
  <c r="I1347" i="29" s="1"/>
  <c r="H1346" i="29"/>
  <c r="I1346" i="29" s="1"/>
  <c r="H1345" i="29"/>
  <c r="I1345" i="29" s="1"/>
  <c r="H1344" i="29"/>
  <c r="I1344" i="29" s="1"/>
  <c r="H1343" i="29"/>
  <c r="I1343" i="29" s="1"/>
  <c r="H1342" i="29"/>
  <c r="I1342" i="29" s="1"/>
  <c r="H1341" i="29"/>
  <c r="I1341" i="29" s="1"/>
  <c r="H1340" i="29"/>
  <c r="I1340" i="29" s="1"/>
  <c r="H1339" i="29"/>
  <c r="I1339" i="29" s="1"/>
  <c r="H1338" i="29"/>
  <c r="I1338" i="29" s="1"/>
  <c r="H1337" i="29"/>
  <c r="I1337" i="29" s="1"/>
  <c r="H1336" i="29"/>
  <c r="I1336" i="29" s="1"/>
  <c r="H1335" i="29"/>
  <c r="I1335" i="29" s="1"/>
  <c r="H1334" i="29"/>
  <c r="I1334" i="29" s="1"/>
  <c r="H1333" i="29"/>
  <c r="I1333" i="29" s="1"/>
  <c r="H1332" i="29"/>
  <c r="I1332" i="29" s="1"/>
  <c r="H1331" i="29"/>
  <c r="I1331" i="29" s="1"/>
  <c r="H1330" i="29"/>
  <c r="I1330" i="29" s="1"/>
  <c r="H1329" i="29"/>
  <c r="I1329" i="29" s="1"/>
  <c r="H1328" i="29"/>
  <c r="I1328" i="29" s="1"/>
  <c r="H1327" i="29"/>
  <c r="I1327" i="29" s="1"/>
  <c r="H1326" i="29"/>
  <c r="I1326" i="29" s="1"/>
  <c r="H1325" i="29"/>
  <c r="I1325" i="29" s="1"/>
  <c r="H1324" i="29"/>
  <c r="I1324" i="29" s="1"/>
  <c r="H1323" i="29"/>
  <c r="I1323" i="29" s="1"/>
  <c r="H1322" i="29"/>
  <c r="I1322" i="29" s="1"/>
  <c r="H1321" i="29"/>
  <c r="I1321" i="29" s="1"/>
  <c r="H1320" i="29"/>
  <c r="I1320" i="29" s="1"/>
  <c r="H1319" i="29"/>
  <c r="I1319" i="29" s="1"/>
  <c r="H1318" i="29"/>
  <c r="I1318" i="29" s="1"/>
  <c r="H1317" i="29"/>
  <c r="I1317" i="29" s="1"/>
  <c r="H1316" i="29"/>
  <c r="I1316" i="29" s="1"/>
  <c r="H1315" i="29"/>
  <c r="I1315" i="29" s="1"/>
  <c r="H1314" i="29"/>
  <c r="I1314" i="29" s="1"/>
  <c r="H1313" i="29"/>
  <c r="I1313" i="29" s="1"/>
  <c r="H1312" i="29"/>
  <c r="I1312" i="29" s="1"/>
  <c r="H1311" i="29"/>
  <c r="I1311" i="29" s="1"/>
  <c r="H1310" i="29"/>
  <c r="I1310" i="29" s="1"/>
  <c r="H1309" i="29"/>
  <c r="I1309" i="29" s="1"/>
  <c r="H1308" i="29"/>
  <c r="I1308" i="29" s="1"/>
  <c r="H1307" i="29"/>
  <c r="I1307" i="29" s="1"/>
  <c r="H1306" i="29"/>
  <c r="I1306" i="29" s="1"/>
  <c r="H1305" i="29"/>
  <c r="I1305" i="29" s="1"/>
  <c r="H1304" i="29"/>
  <c r="I1304" i="29" s="1"/>
  <c r="H1303" i="29"/>
  <c r="I1303" i="29" s="1"/>
  <c r="H1302" i="29"/>
  <c r="I1302" i="29" s="1"/>
  <c r="H1301" i="29"/>
  <c r="I1301" i="29" s="1"/>
  <c r="H1300" i="29"/>
  <c r="I1300" i="29" s="1"/>
  <c r="H1299" i="29"/>
  <c r="I1299" i="29" s="1"/>
  <c r="H1298" i="29"/>
  <c r="I1298" i="29" s="1"/>
  <c r="H1297" i="29"/>
  <c r="I1297" i="29" s="1"/>
  <c r="H1296" i="29"/>
  <c r="I1296" i="29" s="1"/>
  <c r="H1295" i="29"/>
  <c r="I1295" i="29" s="1"/>
  <c r="H1294" i="29"/>
  <c r="I1294" i="29" s="1"/>
  <c r="H1293" i="29"/>
  <c r="I1293" i="29" s="1"/>
  <c r="H1292" i="29"/>
  <c r="I1292" i="29" s="1"/>
  <c r="H1291" i="29"/>
  <c r="I1291" i="29" s="1"/>
  <c r="H1290" i="29"/>
  <c r="I1290" i="29" s="1"/>
  <c r="H1289" i="29"/>
  <c r="I1289" i="29" s="1"/>
  <c r="H1288" i="29"/>
  <c r="I1288" i="29" s="1"/>
  <c r="H1287" i="29"/>
  <c r="I1287" i="29" s="1"/>
  <c r="H1286" i="29"/>
  <c r="I1286" i="29" s="1"/>
  <c r="H1285" i="29"/>
  <c r="I1285" i="29" s="1"/>
  <c r="H1284" i="29"/>
  <c r="I1284" i="29" s="1"/>
  <c r="H1283" i="29"/>
  <c r="I1283" i="29" s="1"/>
  <c r="H1282" i="29"/>
  <c r="I1282" i="29" s="1"/>
  <c r="H1281" i="29"/>
  <c r="I1281" i="29" s="1"/>
  <c r="H1280" i="29"/>
  <c r="I1280" i="29" s="1"/>
  <c r="H1279" i="29"/>
  <c r="I1279" i="29" s="1"/>
  <c r="H1278" i="29"/>
  <c r="I1278" i="29" s="1"/>
  <c r="H1277" i="29"/>
  <c r="I1277" i="29" s="1"/>
  <c r="H1276" i="29"/>
  <c r="I1276" i="29" s="1"/>
  <c r="H1275" i="29"/>
  <c r="I1275" i="29" s="1"/>
  <c r="H1274" i="29"/>
  <c r="I1274" i="29" s="1"/>
  <c r="H1273" i="29"/>
  <c r="I1273" i="29" s="1"/>
  <c r="H1272" i="29"/>
  <c r="I1272" i="29" s="1"/>
  <c r="H1271" i="29"/>
  <c r="I1271" i="29" s="1"/>
  <c r="H1270" i="29"/>
  <c r="I1270" i="29" s="1"/>
  <c r="H1269" i="29"/>
  <c r="I1269" i="29" s="1"/>
  <c r="H1268" i="29"/>
  <c r="I1268" i="29" s="1"/>
  <c r="H1267" i="29"/>
  <c r="I1267" i="29" s="1"/>
  <c r="H1266" i="29"/>
  <c r="I1266" i="29" s="1"/>
  <c r="H1265" i="29"/>
  <c r="I1265" i="29" s="1"/>
  <c r="H1264" i="29"/>
  <c r="I1264" i="29" s="1"/>
  <c r="H1263" i="29"/>
  <c r="I1263" i="29" s="1"/>
  <c r="H1262" i="29"/>
  <c r="I1262" i="29" s="1"/>
  <c r="H1261" i="29"/>
  <c r="I1261" i="29" s="1"/>
  <c r="H1260" i="29"/>
  <c r="I1260" i="29" s="1"/>
  <c r="H1259" i="29"/>
  <c r="I1259" i="29" s="1"/>
  <c r="H1258" i="29"/>
  <c r="I1258" i="29" s="1"/>
  <c r="H1257" i="29"/>
  <c r="I1257" i="29" s="1"/>
  <c r="H1256" i="29"/>
  <c r="I1256" i="29" s="1"/>
  <c r="H1255" i="29"/>
  <c r="I1255" i="29" s="1"/>
  <c r="H1254" i="29"/>
  <c r="I1254" i="29" s="1"/>
  <c r="H1253" i="29"/>
  <c r="I1253" i="29" s="1"/>
  <c r="H1252" i="29"/>
  <c r="I1252" i="29" s="1"/>
  <c r="H1251" i="29"/>
  <c r="I1251" i="29" s="1"/>
  <c r="H1250" i="29"/>
  <c r="I1250" i="29" s="1"/>
  <c r="H1249" i="29"/>
  <c r="I1249" i="29" s="1"/>
  <c r="H1248" i="29"/>
  <c r="I1248" i="29" s="1"/>
  <c r="H1247" i="29"/>
  <c r="I1247" i="29" s="1"/>
  <c r="H1246" i="29"/>
  <c r="I1246" i="29" s="1"/>
  <c r="H1245" i="29"/>
  <c r="I1245" i="29" s="1"/>
  <c r="H1244" i="29"/>
  <c r="I1244" i="29" s="1"/>
  <c r="H1243" i="29"/>
  <c r="I1243" i="29" s="1"/>
  <c r="H1242" i="29"/>
  <c r="I1242" i="29" s="1"/>
  <c r="H1241" i="29"/>
  <c r="I1241" i="29" s="1"/>
  <c r="H1240" i="29"/>
  <c r="I1240" i="29" s="1"/>
  <c r="H1239" i="29"/>
  <c r="I1239" i="29" s="1"/>
  <c r="H1238" i="29"/>
  <c r="I1238" i="29" s="1"/>
  <c r="H1237" i="29"/>
  <c r="I1237" i="29" s="1"/>
  <c r="H1236" i="29"/>
  <c r="I1236" i="29" s="1"/>
  <c r="H1235" i="29"/>
  <c r="I1235" i="29" s="1"/>
  <c r="H1234" i="29"/>
  <c r="I1234" i="29" s="1"/>
  <c r="H1233" i="29"/>
  <c r="I1233" i="29" s="1"/>
  <c r="H1232" i="29"/>
  <c r="I1232" i="29" s="1"/>
  <c r="H1231" i="29"/>
  <c r="I1231" i="29" s="1"/>
  <c r="H1230" i="29"/>
  <c r="I1230" i="29" s="1"/>
  <c r="H1229" i="29"/>
  <c r="I1229" i="29" s="1"/>
  <c r="H1228" i="29"/>
  <c r="I1228" i="29" s="1"/>
  <c r="H1227" i="29"/>
  <c r="I1227" i="29" s="1"/>
  <c r="H1226" i="29"/>
  <c r="I1226" i="29" s="1"/>
  <c r="H1225" i="29"/>
  <c r="I1225" i="29" s="1"/>
  <c r="H1224" i="29"/>
  <c r="I1224" i="29" s="1"/>
  <c r="H1223" i="29"/>
  <c r="I1223" i="29" s="1"/>
  <c r="H1222" i="29"/>
  <c r="I1222" i="29" s="1"/>
  <c r="H1221" i="29"/>
  <c r="I1221" i="29" s="1"/>
  <c r="H1220" i="29"/>
  <c r="I1220" i="29" s="1"/>
  <c r="H1219" i="29"/>
  <c r="I1219" i="29" s="1"/>
  <c r="H1218" i="29"/>
  <c r="I1218" i="29" s="1"/>
  <c r="H1217" i="29"/>
  <c r="I1217" i="29" s="1"/>
  <c r="H1216" i="29"/>
  <c r="I1216" i="29" s="1"/>
  <c r="H1215" i="29"/>
  <c r="I1215" i="29" s="1"/>
  <c r="H1214" i="29"/>
  <c r="I1214" i="29" s="1"/>
  <c r="H1213" i="29"/>
  <c r="I1213" i="29" s="1"/>
  <c r="H1212" i="29"/>
  <c r="I1212" i="29" s="1"/>
  <c r="H1211" i="29"/>
  <c r="I1211" i="29" s="1"/>
  <c r="H1210" i="29"/>
  <c r="I1210" i="29" s="1"/>
  <c r="H1209" i="29"/>
  <c r="I1209" i="29" s="1"/>
  <c r="H1208" i="29"/>
  <c r="I1208" i="29" s="1"/>
  <c r="H1207" i="29"/>
  <c r="I1207" i="29" s="1"/>
  <c r="H1206" i="29"/>
  <c r="I1206" i="29" s="1"/>
  <c r="H1205" i="29"/>
  <c r="I1205" i="29" s="1"/>
  <c r="H1204" i="29"/>
  <c r="I1204" i="29" s="1"/>
  <c r="H1203" i="29"/>
  <c r="I1203" i="29" s="1"/>
  <c r="H1202" i="29"/>
  <c r="I1202" i="29" s="1"/>
  <c r="H1201" i="29"/>
  <c r="I1201" i="29" s="1"/>
  <c r="H1200" i="29"/>
  <c r="I1200" i="29" s="1"/>
  <c r="H1199" i="29"/>
  <c r="I1199" i="29" s="1"/>
  <c r="H1198" i="29"/>
  <c r="I1198" i="29" s="1"/>
  <c r="H1197" i="29"/>
  <c r="I1197" i="29" s="1"/>
  <c r="H1196" i="29"/>
  <c r="I1196" i="29" s="1"/>
  <c r="H1195" i="29"/>
  <c r="I1195" i="29" s="1"/>
  <c r="H1194" i="29"/>
  <c r="I1194" i="29" s="1"/>
  <c r="H1193" i="29"/>
  <c r="I1193" i="29" s="1"/>
  <c r="H1192" i="29"/>
  <c r="I1192" i="29" s="1"/>
  <c r="H1191" i="29"/>
  <c r="I1191" i="29" s="1"/>
  <c r="H1190" i="29"/>
  <c r="I1190" i="29" s="1"/>
  <c r="H1189" i="29"/>
  <c r="I1189" i="29" s="1"/>
  <c r="H1188" i="29"/>
  <c r="I1188" i="29" s="1"/>
  <c r="H1187" i="29"/>
  <c r="I1187" i="29" s="1"/>
  <c r="H1186" i="29"/>
  <c r="I1186" i="29" s="1"/>
  <c r="H1185" i="29"/>
  <c r="I1185" i="29" s="1"/>
  <c r="H1184" i="29"/>
  <c r="I1184" i="29" s="1"/>
  <c r="H1183" i="29"/>
  <c r="I1183" i="29" s="1"/>
  <c r="H1182" i="29"/>
  <c r="I1182" i="29" s="1"/>
  <c r="H1181" i="29"/>
  <c r="I1181" i="29" s="1"/>
  <c r="H1180" i="29"/>
  <c r="I1180" i="29" s="1"/>
  <c r="H1179" i="29"/>
  <c r="I1179" i="29" s="1"/>
  <c r="H1178" i="29"/>
  <c r="I1178" i="29" s="1"/>
  <c r="H1177" i="29"/>
  <c r="I1177" i="29" s="1"/>
  <c r="H1176" i="29"/>
  <c r="I1176" i="29" s="1"/>
  <c r="H1175" i="29"/>
  <c r="I1175" i="29" s="1"/>
  <c r="H1174" i="29"/>
  <c r="I1174" i="29" s="1"/>
  <c r="H1173" i="29"/>
  <c r="I1173" i="29" s="1"/>
  <c r="H1172" i="29"/>
  <c r="I1172" i="29" s="1"/>
  <c r="H1171" i="29"/>
  <c r="I1171" i="29" s="1"/>
  <c r="H1170" i="29"/>
  <c r="I1170" i="29" s="1"/>
  <c r="H1169" i="29"/>
  <c r="I1169" i="29" s="1"/>
  <c r="H1168" i="29"/>
  <c r="I1168" i="29" s="1"/>
  <c r="H1167" i="29"/>
  <c r="I1167" i="29" s="1"/>
  <c r="H1166" i="29"/>
  <c r="I1166" i="29" s="1"/>
  <c r="H1165" i="29"/>
  <c r="I1165" i="29" s="1"/>
  <c r="H1164" i="29"/>
  <c r="I1164" i="29" s="1"/>
  <c r="H1163" i="29"/>
  <c r="I1163" i="29" s="1"/>
  <c r="H1162" i="29"/>
  <c r="I1162" i="29" s="1"/>
  <c r="H1161" i="29"/>
  <c r="I1161" i="29" s="1"/>
  <c r="H1160" i="29"/>
  <c r="I1160" i="29" s="1"/>
  <c r="H1159" i="29"/>
  <c r="I1159" i="29" s="1"/>
  <c r="H1158" i="29"/>
  <c r="I1158" i="29" s="1"/>
  <c r="H1157" i="29"/>
  <c r="I1157" i="29" s="1"/>
  <c r="H1156" i="29"/>
  <c r="I1156" i="29" s="1"/>
  <c r="H1155" i="29"/>
  <c r="I1155" i="29" s="1"/>
  <c r="H1154" i="29"/>
  <c r="I1154" i="29" s="1"/>
  <c r="H1153" i="29"/>
  <c r="I1153" i="29" s="1"/>
  <c r="H1152" i="29"/>
  <c r="I1152" i="29" s="1"/>
  <c r="H1151" i="29"/>
  <c r="I1151" i="29" s="1"/>
  <c r="H1150" i="29"/>
  <c r="I1150" i="29" s="1"/>
  <c r="H1149" i="29"/>
  <c r="I1149" i="29" s="1"/>
  <c r="H1148" i="29"/>
  <c r="I1148" i="29" s="1"/>
  <c r="H1147" i="29"/>
  <c r="I1147" i="29" s="1"/>
  <c r="H1146" i="29"/>
  <c r="I1146" i="29" s="1"/>
  <c r="H1145" i="29"/>
  <c r="I1145" i="29" s="1"/>
  <c r="H1144" i="29"/>
  <c r="I1144" i="29" s="1"/>
  <c r="H1143" i="29"/>
  <c r="I1143" i="29" s="1"/>
  <c r="H1142" i="29"/>
  <c r="I1142" i="29" s="1"/>
  <c r="H1141" i="29"/>
  <c r="I1141" i="29" s="1"/>
  <c r="H1140" i="29"/>
  <c r="I1140" i="29" s="1"/>
  <c r="H1139" i="29"/>
  <c r="I1139" i="29" s="1"/>
  <c r="H1138" i="29"/>
  <c r="I1138" i="29" s="1"/>
  <c r="H1137" i="29"/>
  <c r="I1137" i="29" s="1"/>
  <c r="H1136" i="29"/>
  <c r="I1136" i="29" s="1"/>
  <c r="H1135" i="29"/>
  <c r="I1135" i="29" s="1"/>
  <c r="H1134" i="29"/>
  <c r="I1134" i="29" s="1"/>
  <c r="H1133" i="29"/>
  <c r="I1133" i="29" s="1"/>
  <c r="H1132" i="29"/>
  <c r="I1132" i="29" s="1"/>
  <c r="H1131" i="29"/>
  <c r="I1131" i="29" s="1"/>
  <c r="H1130" i="29"/>
  <c r="I1130" i="29" s="1"/>
  <c r="H1129" i="29"/>
  <c r="I1129" i="29" s="1"/>
  <c r="H1128" i="29"/>
  <c r="I1128" i="29" s="1"/>
  <c r="H1127" i="29"/>
  <c r="I1127" i="29" s="1"/>
  <c r="H1126" i="29"/>
  <c r="I1126" i="29" s="1"/>
  <c r="H1125" i="29"/>
  <c r="I1125" i="29" s="1"/>
  <c r="H1124" i="29"/>
  <c r="I1124" i="29" s="1"/>
  <c r="H1123" i="29"/>
  <c r="I1123" i="29" s="1"/>
  <c r="H1122" i="29"/>
  <c r="I1122" i="29" s="1"/>
  <c r="H1121" i="29"/>
  <c r="I1121" i="29" s="1"/>
  <c r="H1120" i="29"/>
  <c r="I1120" i="29" s="1"/>
  <c r="H1119" i="29"/>
  <c r="I1119" i="29" s="1"/>
  <c r="H1118" i="29"/>
  <c r="I1118" i="29" s="1"/>
  <c r="H1117" i="29"/>
  <c r="I1117" i="29" s="1"/>
  <c r="H1116" i="29"/>
  <c r="I1116" i="29" s="1"/>
  <c r="H1115" i="29"/>
  <c r="I1115" i="29" s="1"/>
  <c r="H1114" i="29"/>
  <c r="I1114" i="29" s="1"/>
  <c r="H1113" i="29"/>
  <c r="I1113" i="29" s="1"/>
  <c r="H1112" i="29"/>
  <c r="I1112" i="29" s="1"/>
  <c r="H1111" i="29"/>
  <c r="I1111" i="29" s="1"/>
  <c r="H1110" i="29"/>
  <c r="I1110" i="29" s="1"/>
  <c r="H1109" i="29"/>
  <c r="I1109" i="29" s="1"/>
  <c r="H1108" i="29"/>
  <c r="I1108" i="29" s="1"/>
  <c r="H1107" i="29"/>
  <c r="I1107" i="29" s="1"/>
  <c r="H1106" i="29"/>
  <c r="I1106" i="29" s="1"/>
  <c r="H1105" i="29"/>
  <c r="I1105" i="29" s="1"/>
  <c r="H1104" i="29"/>
  <c r="I1104" i="29" s="1"/>
  <c r="H1103" i="29"/>
  <c r="I1103" i="29" s="1"/>
  <c r="H1102" i="29"/>
  <c r="I1102" i="29" s="1"/>
  <c r="H1101" i="29"/>
  <c r="I1101" i="29" s="1"/>
  <c r="H1100" i="29"/>
  <c r="I1100" i="29" s="1"/>
  <c r="H1099" i="29"/>
  <c r="I1099" i="29" s="1"/>
  <c r="H1098" i="29"/>
  <c r="I1098" i="29" s="1"/>
  <c r="H1097" i="29"/>
  <c r="I1097" i="29" s="1"/>
  <c r="H1096" i="29"/>
  <c r="I1096" i="29" s="1"/>
  <c r="H1095" i="29"/>
  <c r="I1095" i="29" s="1"/>
  <c r="H1094" i="29"/>
  <c r="I1094" i="29" s="1"/>
  <c r="H1093" i="29"/>
  <c r="I1093" i="29" s="1"/>
  <c r="H1092" i="29"/>
  <c r="I1092" i="29" s="1"/>
  <c r="H1091" i="29"/>
  <c r="I1091" i="29" s="1"/>
  <c r="H1090" i="29"/>
  <c r="I1090" i="29" s="1"/>
  <c r="H1089" i="29"/>
  <c r="I1089" i="29" s="1"/>
  <c r="H1088" i="29"/>
  <c r="I1088" i="29" s="1"/>
  <c r="H1087" i="29"/>
  <c r="I1087" i="29" s="1"/>
  <c r="H1086" i="29"/>
  <c r="I1086" i="29" s="1"/>
  <c r="H1085" i="29"/>
  <c r="I1085" i="29" s="1"/>
  <c r="H1084" i="29"/>
  <c r="I1084" i="29" s="1"/>
  <c r="H1083" i="29"/>
  <c r="I1083" i="29" s="1"/>
  <c r="H1082" i="29"/>
  <c r="I1082" i="29" s="1"/>
  <c r="H1081" i="29"/>
  <c r="I1081" i="29" s="1"/>
  <c r="H1080" i="29"/>
  <c r="I1080" i="29" s="1"/>
  <c r="H1079" i="29"/>
  <c r="I1079" i="29" s="1"/>
  <c r="H1078" i="29"/>
  <c r="I1078" i="29" s="1"/>
  <c r="H1077" i="29"/>
  <c r="I1077" i="29" s="1"/>
  <c r="H1076" i="29"/>
  <c r="I1076" i="29" s="1"/>
  <c r="H1075" i="29"/>
  <c r="I1075" i="29" s="1"/>
  <c r="H1074" i="29"/>
  <c r="I1074" i="29" s="1"/>
  <c r="H1073" i="29"/>
  <c r="I1073" i="29" s="1"/>
  <c r="H1072" i="29"/>
  <c r="I1072" i="29" s="1"/>
  <c r="H1071" i="29"/>
  <c r="I1071" i="29" s="1"/>
  <c r="H1070" i="29"/>
  <c r="I1070" i="29" s="1"/>
  <c r="H1069" i="29"/>
  <c r="I1069" i="29" s="1"/>
  <c r="H1068" i="29"/>
  <c r="I1068" i="29" s="1"/>
  <c r="H1067" i="29"/>
  <c r="I1067" i="29" s="1"/>
  <c r="H1066" i="29"/>
  <c r="I1066" i="29" s="1"/>
  <c r="H1065" i="29"/>
  <c r="I1065" i="29" s="1"/>
  <c r="H1064" i="29"/>
  <c r="I1064" i="29" s="1"/>
  <c r="H1063" i="29"/>
  <c r="I1063" i="29" s="1"/>
  <c r="H1062" i="29"/>
  <c r="I1062" i="29" s="1"/>
  <c r="H1061" i="29"/>
  <c r="I1061" i="29" s="1"/>
  <c r="H1060" i="29"/>
  <c r="I1060" i="29" s="1"/>
  <c r="H1059" i="29"/>
  <c r="I1059" i="29" s="1"/>
  <c r="H1058" i="29"/>
  <c r="I1058" i="29" s="1"/>
  <c r="H1057" i="29"/>
  <c r="I1057" i="29" s="1"/>
  <c r="H1056" i="29"/>
  <c r="I1056" i="29" s="1"/>
  <c r="H1055" i="29"/>
  <c r="I1055" i="29" s="1"/>
  <c r="H1054" i="29"/>
  <c r="I1054" i="29" s="1"/>
  <c r="H1053" i="29"/>
  <c r="I1053" i="29" s="1"/>
  <c r="H1052" i="29"/>
  <c r="I1052" i="29" s="1"/>
  <c r="H1051" i="29"/>
  <c r="I1051" i="29" s="1"/>
  <c r="H1050" i="29"/>
  <c r="I1050" i="29" s="1"/>
  <c r="H1049" i="29"/>
  <c r="I1049" i="29" s="1"/>
  <c r="H1048" i="29"/>
  <c r="I1048" i="29" s="1"/>
  <c r="H1047" i="29"/>
  <c r="I1047" i="29" s="1"/>
  <c r="H1046" i="29"/>
  <c r="I1046" i="29" s="1"/>
  <c r="H1045" i="29"/>
  <c r="I1045" i="29" s="1"/>
  <c r="H1044" i="29"/>
  <c r="I1044" i="29" s="1"/>
  <c r="H1043" i="29"/>
  <c r="I1043" i="29" s="1"/>
  <c r="H1042" i="29"/>
  <c r="I1042" i="29" s="1"/>
  <c r="H1041" i="29"/>
  <c r="I1041" i="29" s="1"/>
  <c r="H1040" i="29"/>
  <c r="I1040" i="29" s="1"/>
  <c r="H1039" i="29"/>
  <c r="I1039" i="29" s="1"/>
  <c r="H1038" i="29"/>
  <c r="I1038" i="29" s="1"/>
  <c r="H1037" i="29"/>
  <c r="I1037" i="29" s="1"/>
  <c r="H1036" i="29"/>
  <c r="I1036" i="29" s="1"/>
  <c r="H1035" i="29"/>
  <c r="I1035" i="29" s="1"/>
  <c r="H1034" i="29"/>
  <c r="I1034" i="29" s="1"/>
  <c r="H1033" i="29"/>
  <c r="I1033" i="29" s="1"/>
  <c r="H1032" i="29"/>
  <c r="I1032" i="29" s="1"/>
  <c r="H1031" i="29"/>
  <c r="I1031" i="29" s="1"/>
  <c r="H1030" i="29"/>
  <c r="I1030" i="29" s="1"/>
  <c r="H1029" i="29"/>
  <c r="I1029" i="29" s="1"/>
  <c r="H1028" i="29"/>
  <c r="I1028" i="29" s="1"/>
  <c r="H1027" i="29"/>
  <c r="I1027" i="29" s="1"/>
  <c r="H1026" i="29"/>
  <c r="I1026" i="29" s="1"/>
  <c r="H1025" i="29"/>
  <c r="I1025" i="29" s="1"/>
  <c r="H1024" i="29"/>
  <c r="I1024" i="29" s="1"/>
  <c r="H1023" i="29"/>
  <c r="I1023" i="29" s="1"/>
  <c r="H1022" i="29"/>
  <c r="I1022" i="29" s="1"/>
  <c r="H1021" i="29"/>
  <c r="I1021" i="29" s="1"/>
  <c r="H1020" i="29"/>
  <c r="I1020" i="29" s="1"/>
  <c r="H1019" i="29"/>
  <c r="I1019" i="29" s="1"/>
  <c r="H1018" i="29"/>
  <c r="I1018" i="29" s="1"/>
  <c r="H1017" i="29"/>
  <c r="I1017" i="29" s="1"/>
  <c r="H1016" i="29"/>
  <c r="I1016" i="29" s="1"/>
  <c r="H1015" i="29"/>
  <c r="I1015" i="29" s="1"/>
  <c r="H1014" i="29"/>
  <c r="I1014" i="29" s="1"/>
  <c r="H1013" i="29"/>
  <c r="I1013" i="29" s="1"/>
  <c r="H1012" i="29"/>
  <c r="I1012" i="29" s="1"/>
  <c r="H1011" i="29"/>
  <c r="I1011" i="29" s="1"/>
  <c r="H1010" i="29"/>
  <c r="I1010" i="29" s="1"/>
  <c r="H1009" i="29"/>
  <c r="I1009" i="29" s="1"/>
  <c r="H1008" i="29"/>
  <c r="I1008" i="29" s="1"/>
  <c r="H1007" i="29"/>
  <c r="I1007" i="29" s="1"/>
  <c r="H1006" i="29"/>
  <c r="I1006" i="29" s="1"/>
  <c r="H1005" i="29"/>
  <c r="I1005" i="29" s="1"/>
  <c r="H1004" i="29"/>
  <c r="I1004" i="29" s="1"/>
  <c r="H1003" i="29"/>
  <c r="I1003" i="29" s="1"/>
  <c r="H1002" i="29"/>
  <c r="I1002" i="29" s="1"/>
  <c r="H1001" i="29"/>
  <c r="I1001" i="29" s="1"/>
  <c r="H1000" i="29"/>
  <c r="I1000" i="29" s="1"/>
  <c r="H999" i="29"/>
  <c r="I999" i="29" s="1"/>
  <c r="H998" i="29"/>
  <c r="I998" i="29" s="1"/>
  <c r="H997" i="29"/>
  <c r="I997" i="29" s="1"/>
  <c r="H996" i="29"/>
  <c r="I996" i="29" s="1"/>
  <c r="H995" i="29"/>
  <c r="I995" i="29" s="1"/>
  <c r="H994" i="29"/>
  <c r="I994" i="29" s="1"/>
  <c r="H993" i="29"/>
  <c r="I993" i="29" s="1"/>
  <c r="H992" i="29"/>
  <c r="I992" i="29" s="1"/>
  <c r="H991" i="29"/>
  <c r="I991" i="29" s="1"/>
  <c r="H990" i="29"/>
  <c r="I990" i="29" s="1"/>
  <c r="H989" i="29"/>
  <c r="I989" i="29" s="1"/>
  <c r="H988" i="29"/>
  <c r="I988" i="29" s="1"/>
  <c r="H987" i="29"/>
  <c r="I987" i="29" s="1"/>
  <c r="H986" i="29"/>
  <c r="I986" i="29" s="1"/>
  <c r="H985" i="29"/>
  <c r="I985" i="29" s="1"/>
  <c r="H984" i="29"/>
  <c r="I984" i="29" s="1"/>
  <c r="H983" i="29"/>
  <c r="I983" i="29" s="1"/>
  <c r="H982" i="29"/>
  <c r="I982" i="29" s="1"/>
  <c r="H981" i="29"/>
  <c r="I981" i="29" s="1"/>
  <c r="H980" i="29"/>
  <c r="I980" i="29" s="1"/>
  <c r="H979" i="29"/>
  <c r="I979" i="29" s="1"/>
  <c r="H978" i="29"/>
  <c r="I978" i="29" s="1"/>
  <c r="H977" i="29"/>
  <c r="I977" i="29" s="1"/>
  <c r="H976" i="29"/>
  <c r="I976" i="29" s="1"/>
  <c r="H975" i="29"/>
  <c r="I975" i="29" s="1"/>
  <c r="H974" i="29"/>
  <c r="I974" i="29" s="1"/>
  <c r="H973" i="29"/>
  <c r="I973" i="29" s="1"/>
  <c r="H972" i="29"/>
  <c r="I972" i="29" s="1"/>
  <c r="H971" i="29"/>
  <c r="I971" i="29" s="1"/>
  <c r="H970" i="29"/>
  <c r="I970" i="29" s="1"/>
  <c r="H969" i="29"/>
  <c r="I969" i="29" s="1"/>
  <c r="H968" i="29"/>
  <c r="I968" i="29" s="1"/>
  <c r="H967" i="29"/>
  <c r="I967" i="29" s="1"/>
  <c r="H966" i="29"/>
  <c r="I966" i="29" s="1"/>
  <c r="H965" i="29"/>
  <c r="I965" i="29" s="1"/>
  <c r="H964" i="29"/>
  <c r="I964" i="29" s="1"/>
  <c r="H963" i="29"/>
  <c r="I963" i="29" s="1"/>
  <c r="H962" i="29"/>
  <c r="I962" i="29" s="1"/>
  <c r="H961" i="29"/>
  <c r="I961" i="29" s="1"/>
  <c r="H960" i="29"/>
  <c r="I960" i="29" s="1"/>
  <c r="H959" i="29"/>
  <c r="I959" i="29" s="1"/>
  <c r="H958" i="29"/>
  <c r="I958" i="29" s="1"/>
  <c r="H957" i="29"/>
  <c r="I957" i="29" s="1"/>
  <c r="H956" i="29"/>
  <c r="I956" i="29" s="1"/>
  <c r="H955" i="29"/>
  <c r="I955" i="29" s="1"/>
  <c r="H954" i="29"/>
  <c r="I954" i="29" s="1"/>
  <c r="H953" i="29"/>
  <c r="I953" i="29" s="1"/>
  <c r="H952" i="29"/>
  <c r="I952" i="29" s="1"/>
  <c r="H951" i="29"/>
  <c r="I951" i="29" s="1"/>
  <c r="H950" i="29"/>
  <c r="I950" i="29" s="1"/>
  <c r="H949" i="29"/>
  <c r="I949" i="29" s="1"/>
  <c r="H948" i="29"/>
  <c r="I948" i="29" s="1"/>
  <c r="H947" i="29"/>
  <c r="I947" i="29" s="1"/>
  <c r="H946" i="29"/>
  <c r="I946" i="29" s="1"/>
  <c r="H945" i="29"/>
  <c r="I945" i="29" s="1"/>
  <c r="H944" i="29"/>
  <c r="I944" i="29" s="1"/>
  <c r="H943" i="29"/>
  <c r="I943" i="29" s="1"/>
  <c r="H942" i="29"/>
  <c r="I942" i="29" s="1"/>
  <c r="H941" i="29"/>
  <c r="I941" i="29" s="1"/>
  <c r="H940" i="29"/>
  <c r="I940" i="29" s="1"/>
  <c r="H939" i="29"/>
  <c r="I939" i="29" s="1"/>
  <c r="H938" i="29"/>
  <c r="I938" i="29" s="1"/>
  <c r="H937" i="29"/>
  <c r="I937" i="29" s="1"/>
  <c r="H936" i="29"/>
  <c r="I936" i="29" s="1"/>
  <c r="H935" i="29"/>
  <c r="I935" i="29" s="1"/>
  <c r="H934" i="29"/>
  <c r="I934" i="29" s="1"/>
  <c r="H933" i="29"/>
  <c r="I933" i="29" s="1"/>
  <c r="H932" i="29"/>
  <c r="I932" i="29" s="1"/>
  <c r="H931" i="29"/>
  <c r="I931" i="29" s="1"/>
  <c r="H930" i="29"/>
  <c r="I930" i="29" s="1"/>
  <c r="H929" i="29"/>
  <c r="I929" i="29" s="1"/>
  <c r="H928" i="29"/>
  <c r="I928" i="29" s="1"/>
  <c r="H927" i="29"/>
  <c r="I927" i="29" s="1"/>
  <c r="H926" i="29"/>
  <c r="I926" i="29" s="1"/>
  <c r="H925" i="29"/>
  <c r="I925" i="29" s="1"/>
  <c r="H924" i="29"/>
  <c r="I924" i="29" s="1"/>
  <c r="H923" i="29"/>
  <c r="I923" i="29" s="1"/>
  <c r="H922" i="29"/>
  <c r="I922" i="29" s="1"/>
  <c r="H921" i="29"/>
  <c r="I921" i="29" s="1"/>
  <c r="H920" i="29"/>
  <c r="I920" i="29" s="1"/>
  <c r="H919" i="29"/>
  <c r="I919" i="29" s="1"/>
  <c r="H918" i="29"/>
  <c r="I918" i="29" s="1"/>
  <c r="H917" i="29"/>
  <c r="I917" i="29" s="1"/>
  <c r="H916" i="29"/>
  <c r="I916" i="29" s="1"/>
  <c r="H915" i="29"/>
  <c r="I915" i="29" s="1"/>
  <c r="H914" i="29"/>
  <c r="I914" i="29" s="1"/>
  <c r="H913" i="29"/>
  <c r="I913" i="29" s="1"/>
  <c r="H912" i="29"/>
  <c r="I912" i="29" s="1"/>
  <c r="H911" i="29"/>
  <c r="I911" i="29" s="1"/>
  <c r="H910" i="29"/>
  <c r="I910" i="29" s="1"/>
  <c r="H909" i="29"/>
  <c r="I909" i="29" s="1"/>
  <c r="H908" i="29"/>
  <c r="I908" i="29" s="1"/>
  <c r="H907" i="29"/>
  <c r="I907" i="29" s="1"/>
  <c r="H906" i="29"/>
  <c r="I906" i="29" s="1"/>
  <c r="H905" i="29"/>
  <c r="I905" i="29" s="1"/>
  <c r="H904" i="29"/>
  <c r="I904" i="29" s="1"/>
  <c r="H903" i="29"/>
  <c r="I903" i="29" s="1"/>
  <c r="H902" i="29"/>
  <c r="I902" i="29" s="1"/>
  <c r="H901" i="29"/>
  <c r="I901" i="29" s="1"/>
  <c r="H900" i="29"/>
  <c r="I900" i="29" s="1"/>
  <c r="H899" i="29"/>
  <c r="I899" i="29" s="1"/>
  <c r="H898" i="29"/>
  <c r="I898" i="29" s="1"/>
  <c r="H897" i="29"/>
  <c r="I897" i="29" s="1"/>
  <c r="H896" i="29"/>
  <c r="I896" i="29" s="1"/>
  <c r="H895" i="29"/>
  <c r="I895" i="29" s="1"/>
  <c r="H894" i="29"/>
  <c r="I894" i="29" s="1"/>
  <c r="H893" i="29"/>
  <c r="I893" i="29" s="1"/>
  <c r="H892" i="29"/>
  <c r="I892" i="29" s="1"/>
  <c r="H891" i="29"/>
  <c r="I891" i="29" s="1"/>
  <c r="H890" i="29"/>
  <c r="I890" i="29" s="1"/>
  <c r="H889" i="29"/>
  <c r="I889" i="29" s="1"/>
  <c r="H888" i="29"/>
  <c r="I888" i="29" s="1"/>
  <c r="H887" i="29"/>
  <c r="I887" i="29" s="1"/>
  <c r="H886" i="29"/>
  <c r="I886" i="29" s="1"/>
  <c r="H885" i="29"/>
  <c r="I885" i="29" s="1"/>
  <c r="H884" i="29"/>
  <c r="I884" i="29" s="1"/>
  <c r="H883" i="29"/>
  <c r="I883" i="29" s="1"/>
  <c r="H882" i="29"/>
  <c r="I882" i="29" s="1"/>
  <c r="H881" i="29"/>
  <c r="I881" i="29" s="1"/>
  <c r="H880" i="29"/>
  <c r="I880" i="29" s="1"/>
  <c r="H879" i="29"/>
  <c r="I879" i="29" s="1"/>
  <c r="H878" i="29"/>
  <c r="I878" i="29" s="1"/>
  <c r="H877" i="29"/>
  <c r="I877" i="29" s="1"/>
  <c r="H876" i="29"/>
  <c r="I876" i="29" s="1"/>
  <c r="H875" i="29"/>
  <c r="I875" i="29" s="1"/>
  <c r="H874" i="29"/>
  <c r="I874" i="29" s="1"/>
  <c r="H873" i="29"/>
  <c r="I873" i="29" s="1"/>
  <c r="H872" i="29"/>
  <c r="I872" i="29" s="1"/>
  <c r="H871" i="29"/>
  <c r="I871" i="29" s="1"/>
  <c r="H870" i="29"/>
  <c r="I870" i="29" s="1"/>
  <c r="H869" i="29"/>
  <c r="I869" i="29" s="1"/>
  <c r="H868" i="29"/>
  <c r="I868" i="29" s="1"/>
  <c r="H867" i="29"/>
  <c r="I867" i="29" s="1"/>
  <c r="H866" i="29"/>
  <c r="I866" i="29" s="1"/>
  <c r="H865" i="29"/>
  <c r="I865" i="29" s="1"/>
  <c r="H864" i="29"/>
  <c r="I864" i="29" s="1"/>
  <c r="H863" i="29"/>
  <c r="I863" i="29" s="1"/>
  <c r="H862" i="29"/>
  <c r="I862" i="29" s="1"/>
  <c r="H861" i="29"/>
  <c r="I861" i="29" s="1"/>
  <c r="H860" i="29"/>
  <c r="I860" i="29" s="1"/>
  <c r="H859" i="29"/>
  <c r="I859" i="29" s="1"/>
  <c r="H858" i="29"/>
  <c r="I858" i="29" s="1"/>
  <c r="H857" i="29"/>
  <c r="I857" i="29" s="1"/>
  <c r="H856" i="29"/>
  <c r="I856" i="29" s="1"/>
  <c r="H855" i="29"/>
  <c r="I855" i="29" s="1"/>
  <c r="H854" i="29"/>
  <c r="I854" i="29" s="1"/>
  <c r="H853" i="29"/>
  <c r="I853" i="29" s="1"/>
  <c r="H852" i="29"/>
  <c r="I852" i="29" s="1"/>
  <c r="H851" i="29"/>
  <c r="I851" i="29" s="1"/>
  <c r="H850" i="29"/>
  <c r="I850" i="29" s="1"/>
  <c r="H849" i="29"/>
  <c r="I849" i="29" s="1"/>
  <c r="H848" i="29"/>
  <c r="I848" i="29" s="1"/>
  <c r="H847" i="29"/>
  <c r="I847" i="29" s="1"/>
  <c r="H846" i="29"/>
  <c r="I846" i="29" s="1"/>
  <c r="H845" i="29"/>
  <c r="I845" i="29" s="1"/>
  <c r="H844" i="29"/>
  <c r="I844" i="29" s="1"/>
  <c r="H843" i="29"/>
  <c r="I843" i="29" s="1"/>
  <c r="H842" i="29"/>
  <c r="I842" i="29" s="1"/>
  <c r="H841" i="29"/>
  <c r="I841" i="29" s="1"/>
  <c r="H840" i="29"/>
  <c r="I840" i="29" s="1"/>
  <c r="H839" i="29"/>
  <c r="I839" i="29" s="1"/>
  <c r="H838" i="29"/>
  <c r="I838" i="29" s="1"/>
  <c r="H837" i="29"/>
  <c r="I837" i="29" s="1"/>
  <c r="H836" i="29"/>
  <c r="I836" i="29" s="1"/>
  <c r="H835" i="29"/>
  <c r="I835" i="29" s="1"/>
  <c r="H834" i="29"/>
  <c r="I834" i="29" s="1"/>
  <c r="H833" i="29"/>
  <c r="I833" i="29" s="1"/>
  <c r="H832" i="29"/>
  <c r="I832" i="29" s="1"/>
  <c r="H831" i="29"/>
  <c r="I831" i="29" s="1"/>
  <c r="H830" i="29"/>
  <c r="I830" i="29" s="1"/>
  <c r="H829" i="29"/>
  <c r="I829" i="29" s="1"/>
  <c r="H828" i="29"/>
  <c r="I828" i="29" s="1"/>
  <c r="H827" i="29"/>
  <c r="I827" i="29" s="1"/>
  <c r="H826" i="29"/>
  <c r="I826" i="29" s="1"/>
  <c r="H825" i="29"/>
  <c r="I825" i="29" s="1"/>
  <c r="H824" i="29"/>
  <c r="I824" i="29" s="1"/>
  <c r="H823" i="29"/>
  <c r="I823" i="29" s="1"/>
  <c r="H822" i="29"/>
  <c r="I822" i="29" s="1"/>
  <c r="H821" i="29"/>
  <c r="I821" i="29" s="1"/>
  <c r="H820" i="29"/>
  <c r="I820" i="29" s="1"/>
  <c r="H819" i="29"/>
  <c r="I819" i="29" s="1"/>
  <c r="H818" i="29"/>
  <c r="I818" i="29" s="1"/>
  <c r="H817" i="29"/>
  <c r="I817" i="29" s="1"/>
  <c r="H816" i="29"/>
  <c r="I816" i="29" s="1"/>
  <c r="H815" i="29"/>
  <c r="I815" i="29" s="1"/>
  <c r="H814" i="29"/>
  <c r="I814" i="29" s="1"/>
  <c r="H813" i="29"/>
  <c r="I813" i="29" s="1"/>
  <c r="H812" i="29"/>
  <c r="I812" i="29" s="1"/>
  <c r="H811" i="29"/>
  <c r="I811" i="29" s="1"/>
  <c r="H810" i="29"/>
  <c r="I810" i="29" s="1"/>
  <c r="H809" i="29"/>
  <c r="I809" i="29" s="1"/>
  <c r="H808" i="29"/>
  <c r="I808" i="29" s="1"/>
  <c r="H807" i="29"/>
  <c r="I807" i="29" s="1"/>
  <c r="H806" i="29"/>
  <c r="I806" i="29" s="1"/>
  <c r="H805" i="29"/>
  <c r="I805" i="29" s="1"/>
  <c r="H804" i="29"/>
  <c r="I804" i="29" s="1"/>
  <c r="H803" i="29"/>
  <c r="I803" i="29" s="1"/>
  <c r="H802" i="29"/>
  <c r="I802" i="29" s="1"/>
  <c r="H801" i="29"/>
  <c r="I801" i="29" s="1"/>
  <c r="H800" i="29"/>
  <c r="I800" i="29" s="1"/>
  <c r="H799" i="29"/>
  <c r="I799" i="29" s="1"/>
  <c r="H798" i="29"/>
  <c r="I798" i="29" s="1"/>
  <c r="H797" i="29"/>
  <c r="I797" i="29" s="1"/>
  <c r="H796" i="29"/>
  <c r="I796" i="29" s="1"/>
  <c r="H795" i="29"/>
  <c r="I795" i="29" s="1"/>
  <c r="H794" i="29"/>
  <c r="I794" i="29" s="1"/>
  <c r="H793" i="29"/>
  <c r="I793" i="29" s="1"/>
  <c r="H792" i="29"/>
  <c r="I792" i="29" s="1"/>
  <c r="H791" i="29"/>
  <c r="I791" i="29" s="1"/>
  <c r="H790" i="29"/>
  <c r="I790" i="29" s="1"/>
  <c r="H789" i="29"/>
  <c r="I789" i="29" s="1"/>
  <c r="H788" i="29"/>
  <c r="I788" i="29" s="1"/>
  <c r="H787" i="29"/>
  <c r="I787" i="29" s="1"/>
  <c r="H786" i="29"/>
  <c r="I786" i="29" s="1"/>
  <c r="H785" i="29"/>
  <c r="I785" i="29" s="1"/>
  <c r="H784" i="29"/>
  <c r="I784" i="29" s="1"/>
  <c r="H783" i="29"/>
  <c r="I783" i="29" s="1"/>
  <c r="H782" i="29"/>
  <c r="I782" i="29" s="1"/>
  <c r="H781" i="29"/>
  <c r="I781" i="29" s="1"/>
  <c r="H780" i="29"/>
  <c r="I780" i="29" s="1"/>
  <c r="H779" i="29"/>
  <c r="I779" i="29" s="1"/>
  <c r="H778" i="29"/>
  <c r="I778" i="29" s="1"/>
  <c r="H777" i="29"/>
  <c r="I777" i="29" s="1"/>
  <c r="H776" i="29"/>
  <c r="I776" i="29" s="1"/>
  <c r="H775" i="29"/>
  <c r="I775" i="29" s="1"/>
  <c r="H774" i="29"/>
  <c r="I774" i="29" s="1"/>
  <c r="H773" i="29"/>
  <c r="I773" i="29" s="1"/>
  <c r="H772" i="29"/>
  <c r="I772" i="29" s="1"/>
  <c r="H771" i="29"/>
  <c r="I771" i="29" s="1"/>
  <c r="H770" i="29"/>
  <c r="I770" i="29" s="1"/>
  <c r="H769" i="29"/>
  <c r="I769" i="29" s="1"/>
  <c r="H768" i="29"/>
  <c r="I768" i="29" s="1"/>
  <c r="H767" i="29"/>
  <c r="I767" i="29" s="1"/>
  <c r="H766" i="29"/>
  <c r="I766" i="29" s="1"/>
  <c r="H765" i="29"/>
  <c r="I765" i="29" s="1"/>
  <c r="H764" i="29"/>
  <c r="I764" i="29" s="1"/>
  <c r="H763" i="29"/>
  <c r="I763" i="29" s="1"/>
  <c r="H762" i="29"/>
  <c r="I762" i="29" s="1"/>
  <c r="H761" i="29"/>
  <c r="I761" i="29" s="1"/>
  <c r="H760" i="29"/>
  <c r="I760" i="29" s="1"/>
  <c r="H759" i="29"/>
  <c r="I759" i="29" s="1"/>
  <c r="H758" i="29"/>
  <c r="I758" i="29" s="1"/>
  <c r="H757" i="29"/>
  <c r="I757" i="29" s="1"/>
  <c r="H756" i="29"/>
  <c r="I756" i="29" s="1"/>
  <c r="H755" i="29"/>
  <c r="I755" i="29" s="1"/>
  <c r="H754" i="29"/>
  <c r="I754" i="29" s="1"/>
  <c r="H753" i="29"/>
  <c r="I753" i="29" s="1"/>
  <c r="H752" i="29"/>
  <c r="I752" i="29" s="1"/>
  <c r="H751" i="29"/>
  <c r="I751" i="29" s="1"/>
  <c r="H750" i="29"/>
  <c r="I750" i="29" s="1"/>
  <c r="H749" i="29"/>
  <c r="I749" i="29" s="1"/>
  <c r="H748" i="29"/>
  <c r="I748" i="29" s="1"/>
  <c r="H747" i="29"/>
  <c r="I747" i="29" s="1"/>
  <c r="H746" i="29"/>
  <c r="I746" i="29" s="1"/>
  <c r="H745" i="29"/>
  <c r="I745" i="29" s="1"/>
  <c r="H744" i="29"/>
  <c r="I744" i="29" s="1"/>
  <c r="H743" i="29"/>
  <c r="I743" i="29" s="1"/>
  <c r="H742" i="29"/>
  <c r="I742" i="29" s="1"/>
  <c r="H741" i="29"/>
  <c r="I741" i="29" s="1"/>
  <c r="H740" i="29"/>
  <c r="I740" i="29" s="1"/>
  <c r="H739" i="29"/>
  <c r="I739" i="29" s="1"/>
  <c r="H738" i="29"/>
  <c r="I738" i="29" s="1"/>
  <c r="H737" i="29"/>
  <c r="I737" i="29" s="1"/>
  <c r="H736" i="29"/>
  <c r="I736" i="29" s="1"/>
  <c r="H735" i="29"/>
  <c r="I735" i="29" s="1"/>
  <c r="H734" i="29"/>
  <c r="I734" i="29" s="1"/>
  <c r="H733" i="29"/>
  <c r="I733" i="29" s="1"/>
  <c r="H732" i="29"/>
  <c r="I732" i="29" s="1"/>
  <c r="H731" i="29"/>
  <c r="I731" i="29" s="1"/>
  <c r="H730" i="29"/>
  <c r="I730" i="29" s="1"/>
  <c r="H729" i="29"/>
  <c r="I729" i="29" s="1"/>
  <c r="H728" i="29"/>
  <c r="I728" i="29" s="1"/>
  <c r="H727" i="29"/>
  <c r="I727" i="29" s="1"/>
  <c r="H726" i="29"/>
  <c r="I726" i="29" s="1"/>
  <c r="H725" i="29"/>
  <c r="I725" i="29" s="1"/>
  <c r="H724" i="29"/>
  <c r="I724" i="29" s="1"/>
  <c r="H723" i="29"/>
  <c r="I723" i="29" s="1"/>
  <c r="H722" i="29"/>
  <c r="I722" i="29" s="1"/>
  <c r="H721" i="29"/>
  <c r="I721" i="29" s="1"/>
  <c r="H720" i="29"/>
  <c r="I720" i="29" s="1"/>
  <c r="H719" i="29"/>
  <c r="I719" i="29" s="1"/>
  <c r="H718" i="29"/>
  <c r="I718" i="29" s="1"/>
  <c r="H717" i="29"/>
  <c r="I717" i="29" s="1"/>
  <c r="H716" i="29"/>
  <c r="I716" i="29" s="1"/>
  <c r="H715" i="29"/>
  <c r="I715" i="29" s="1"/>
  <c r="H714" i="29"/>
  <c r="I714" i="29" s="1"/>
  <c r="H713" i="29"/>
  <c r="I713" i="29" s="1"/>
  <c r="H712" i="29"/>
  <c r="I712" i="29" s="1"/>
  <c r="H711" i="29"/>
  <c r="I711" i="29" s="1"/>
  <c r="H710" i="29"/>
  <c r="I710" i="29" s="1"/>
  <c r="H709" i="29"/>
  <c r="I709" i="29" s="1"/>
  <c r="H708" i="29"/>
  <c r="I708" i="29" s="1"/>
  <c r="H707" i="29"/>
  <c r="I707" i="29" s="1"/>
  <c r="H706" i="29"/>
  <c r="I706" i="29" s="1"/>
  <c r="H705" i="29"/>
  <c r="I705" i="29" s="1"/>
  <c r="H704" i="29"/>
  <c r="I704" i="29" s="1"/>
  <c r="H703" i="29"/>
  <c r="I703" i="29" s="1"/>
  <c r="H702" i="29"/>
  <c r="I702" i="29" s="1"/>
  <c r="H701" i="29"/>
  <c r="I701" i="29" s="1"/>
  <c r="H700" i="29"/>
  <c r="I700" i="29" s="1"/>
  <c r="H699" i="29"/>
  <c r="I699" i="29" s="1"/>
  <c r="H698" i="29"/>
  <c r="I698" i="29" s="1"/>
  <c r="H697" i="29"/>
  <c r="I697" i="29" s="1"/>
  <c r="H696" i="29"/>
  <c r="I696" i="29" s="1"/>
  <c r="H695" i="29"/>
  <c r="I695" i="29" s="1"/>
  <c r="H694" i="29"/>
  <c r="I694" i="29" s="1"/>
  <c r="H693" i="29"/>
  <c r="I693" i="29" s="1"/>
  <c r="H692" i="29"/>
  <c r="I692" i="29" s="1"/>
  <c r="H691" i="29"/>
  <c r="I691" i="29" s="1"/>
  <c r="H690" i="29"/>
  <c r="I690" i="29" s="1"/>
  <c r="H689" i="29"/>
  <c r="I689" i="29" s="1"/>
  <c r="H688" i="29"/>
  <c r="I688" i="29" s="1"/>
  <c r="H687" i="29"/>
  <c r="I687" i="29" s="1"/>
  <c r="H686" i="29"/>
  <c r="I686" i="29" s="1"/>
  <c r="H685" i="29"/>
  <c r="I685" i="29" s="1"/>
  <c r="H684" i="29"/>
  <c r="I684" i="29" s="1"/>
  <c r="H683" i="29"/>
  <c r="I683" i="29" s="1"/>
  <c r="H682" i="29"/>
  <c r="I682" i="29" s="1"/>
  <c r="H681" i="29"/>
  <c r="I681" i="29" s="1"/>
  <c r="H680" i="29"/>
  <c r="I680" i="29" s="1"/>
  <c r="H679" i="29"/>
  <c r="I679" i="29" s="1"/>
  <c r="H678" i="29"/>
  <c r="I678" i="29" s="1"/>
  <c r="H677" i="29"/>
  <c r="I677" i="29" s="1"/>
  <c r="H676" i="29"/>
  <c r="I676" i="29" s="1"/>
  <c r="H675" i="29"/>
  <c r="I675" i="29" s="1"/>
  <c r="H674" i="29"/>
  <c r="I674" i="29" s="1"/>
  <c r="H673" i="29"/>
  <c r="I673" i="29" s="1"/>
  <c r="H672" i="29"/>
  <c r="I672" i="29" s="1"/>
  <c r="H671" i="29"/>
  <c r="I671" i="29" s="1"/>
  <c r="H670" i="29"/>
  <c r="I670" i="29" s="1"/>
  <c r="H669" i="29"/>
  <c r="I669" i="29" s="1"/>
  <c r="H668" i="29"/>
  <c r="I668" i="29" s="1"/>
  <c r="H667" i="29"/>
  <c r="I667" i="29" s="1"/>
  <c r="H666" i="29"/>
  <c r="I666" i="29" s="1"/>
  <c r="H665" i="29"/>
  <c r="I665" i="29" s="1"/>
  <c r="H664" i="29"/>
  <c r="I664" i="29" s="1"/>
  <c r="H663" i="29"/>
  <c r="I663" i="29" s="1"/>
  <c r="H662" i="29"/>
  <c r="I662" i="29" s="1"/>
  <c r="H661" i="29"/>
  <c r="I661" i="29" s="1"/>
  <c r="H660" i="29"/>
  <c r="I660" i="29" s="1"/>
  <c r="H659" i="29"/>
  <c r="I659" i="29" s="1"/>
  <c r="H658" i="29"/>
  <c r="I658" i="29" s="1"/>
  <c r="H657" i="29"/>
  <c r="I657" i="29" s="1"/>
  <c r="H656" i="29"/>
  <c r="I656" i="29" s="1"/>
  <c r="H655" i="29"/>
  <c r="I655" i="29" s="1"/>
  <c r="H654" i="29"/>
  <c r="I654" i="29" s="1"/>
  <c r="H653" i="29"/>
  <c r="I653" i="29" s="1"/>
  <c r="H652" i="29"/>
  <c r="I652" i="29" s="1"/>
  <c r="H651" i="29"/>
  <c r="I651" i="29" s="1"/>
  <c r="H650" i="29"/>
  <c r="I650" i="29" s="1"/>
  <c r="H649" i="29"/>
  <c r="I649" i="29" s="1"/>
  <c r="H648" i="29"/>
  <c r="I648" i="29" s="1"/>
  <c r="H647" i="29"/>
  <c r="I647" i="29" s="1"/>
  <c r="H646" i="29"/>
  <c r="I646" i="29" s="1"/>
  <c r="H645" i="29"/>
  <c r="I645" i="29" s="1"/>
  <c r="H644" i="29"/>
  <c r="I644" i="29" s="1"/>
  <c r="H643" i="29"/>
  <c r="I643" i="29" s="1"/>
  <c r="H642" i="29"/>
  <c r="I642" i="29" s="1"/>
  <c r="H641" i="29"/>
  <c r="I641" i="29" s="1"/>
  <c r="H640" i="29"/>
  <c r="I640" i="29" s="1"/>
  <c r="H639" i="29"/>
  <c r="I639" i="29" s="1"/>
  <c r="H638" i="29"/>
  <c r="I638" i="29" s="1"/>
  <c r="H637" i="29"/>
  <c r="I637" i="29" s="1"/>
  <c r="H636" i="29"/>
  <c r="I636" i="29" s="1"/>
  <c r="H635" i="29"/>
  <c r="I635" i="29" s="1"/>
  <c r="H634" i="29"/>
  <c r="I634" i="29" s="1"/>
  <c r="H633" i="29"/>
  <c r="I633" i="29" s="1"/>
  <c r="H632" i="29"/>
  <c r="I632" i="29" s="1"/>
  <c r="H631" i="29"/>
  <c r="I631" i="29" s="1"/>
  <c r="H630" i="29"/>
  <c r="I630" i="29" s="1"/>
  <c r="H629" i="29"/>
  <c r="I629" i="29" s="1"/>
  <c r="H628" i="29"/>
  <c r="I628" i="29" s="1"/>
  <c r="H627" i="29"/>
  <c r="I627" i="29" s="1"/>
  <c r="H626" i="29"/>
  <c r="I626" i="29" s="1"/>
  <c r="H625" i="29"/>
  <c r="I625" i="29" s="1"/>
  <c r="H624" i="29"/>
  <c r="I624" i="29" s="1"/>
  <c r="H623" i="29"/>
  <c r="I623" i="29" s="1"/>
  <c r="H622" i="29"/>
  <c r="I622" i="29" s="1"/>
  <c r="H621" i="29"/>
  <c r="I621" i="29" s="1"/>
  <c r="H620" i="29"/>
  <c r="I620" i="29" s="1"/>
  <c r="H619" i="29"/>
  <c r="I619" i="29" s="1"/>
  <c r="H618" i="29"/>
  <c r="I618" i="29" s="1"/>
  <c r="H617" i="29"/>
  <c r="I617" i="29" s="1"/>
  <c r="H616" i="29"/>
  <c r="I616" i="29" s="1"/>
  <c r="H615" i="29"/>
  <c r="I615" i="29" s="1"/>
  <c r="H614" i="29"/>
  <c r="I614" i="29" s="1"/>
  <c r="H613" i="29"/>
  <c r="I613" i="29" s="1"/>
  <c r="H612" i="29"/>
  <c r="I612" i="29" s="1"/>
  <c r="H611" i="29"/>
  <c r="I611" i="29" s="1"/>
  <c r="H610" i="29"/>
  <c r="I610" i="29" s="1"/>
  <c r="H609" i="29"/>
  <c r="I609" i="29" s="1"/>
  <c r="H608" i="29"/>
  <c r="I608" i="29" s="1"/>
  <c r="H607" i="29"/>
  <c r="I607" i="29" s="1"/>
  <c r="H606" i="29"/>
  <c r="I606" i="29" s="1"/>
  <c r="H605" i="29"/>
  <c r="I605" i="29" s="1"/>
  <c r="H604" i="29"/>
  <c r="I604" i="29" s="1"/>
  <c r="H603" i="29"/>
  <c r="I603" i="29" s="1"/>
  <c r="H602" i="29"/>
  <c r="I602" i="29" s="1"/>
  <c r="H601" i="29"/>
  <c r="I601" i="29" s="1"/>
  <c r="H600" i="29"/>
  <c r="I600" i="29" s="1"/>
  <c r="H599" i="29"/>
  <c r="I599" i="29" s="1"/>
  <c r="H598" i="29"/>
  <c r="I598" i="29" s="1"/>
  <c r="H597" i="29"/>
  <c r="I597" i="29" s="1"/>
  <c r="H596" i="29"/>
  <c r="I596" i="29" s="1"/>
  <c r="H595" i="29"/>
  <c r="I595" i="29" s="1"/>
  <c r="H594" i="29"/>
  <c r="I594" i="29" s="1"/>
  <c r="H593" i="29"/>
  <c r="I593" i="29" s="1"/>
  <c r="H592" i="29"/>
  <c r="I592" i="29" s="1"/>
  <c r="H591" i="29"/>
  <c r="I591" i="29" s="1"/>
  <c r="H590" i="29"/>
  <c r="I590" i="29" s="1"/>
  <c r="H589" i="29"/>
  <c r="I589" i="29" s="1"/>
  <c r="H588" i="29"/>
  <c r="I588" i="29" s="1"/>
  <c r="H587" i="29"/>
  <c r="I587" i="29" s="1"/>
  <c r="H586" i="29"/>
  <c r="I586" i="29" s="1"/>
  <c r="H585" i="29"/>
  <c r="I585" i="29" s="1"/>
  <c r="H584" i="29"/>
  <c r="I584" i="29" s="1"/>
  <c r="H583" i="29"/>
  <c r="I583" i="29" s="1"/>
  <c r="H582" i="29"/>
  <c r="I582" i="29" s="1"/>
  <c r="H581" i="29"/>
  <c r="I581" i="29" s="1"/>
  <c r="H580" i="29"/>
  <c r="I580" i="29" s="1"/>
  <c r="H579" i="29"/>
  <c r="I579" i="29" s="1"/>
  <c r="H578" i="29"/>
  <c r="I578" i="29" s="1"/>
  <c r="H577" i="29"/>
  <c r="I577" i="29" s="1"/>
  <c r="H576" i="29"/>
  <c r="I576" i="29" s="1"/>
  <c r="H575" i="29"/>
  <c r="I575" i="29" s="1"/>
  <c r="H574" i="29"/>
  <c r="I574" i="29" s="1"/>
  <c r="H573" i="29"/>
  <c r="I573" i="29" s="1"/>
  <c r="H572" i="29"/>
  <c r="I572" i="29" s="1"/>
  <c r="H571" i="29"/>
  <c r="I571" i="29" s="1"/>
  <c r="H570" i="29"/>
  <c r="I570" i="29" s="1"/>
  <c r="H569" i="29"/>
  <c r="I569" i="29" s="1"/>
  <c r="H568" i="29"/>
  <c r="I568" i="29" s="1"/>
  <c r="H567" i="29"/>
  <c r="I567" i="29" s="1"/>
  <c r="H566" i="29"/>
  <c r="I566" i="29" s="1"/>
  <c r="H565" i="29"/>
  <c r="I565" i="29" s="1"/>
  <c r="H564" i="29"/>
  <c r="I564" i="29" s="1"/>
  <c r="H563" i="29"/>
  <c r="I563" i="29" s="1"/>
  <c r="H562" i="29"/>
  <c r="I562" i="29" s="1"/>
  <c r="H561" i="29"/>
  <c r="I561" i="29" s="1"/>
  <c r="H560" i="29"/>
  <c r="I560" i="29" s="1"/>
  <c r="H559" i="29"/>
  <c r="I559" i="29" s="1"/>
  <c r="H558" i="29"/>
  <c r="I558" i="29" s="1"/>
  <c r="H557" i="29"/>
  <c r="I557" i="29" s="1"/>
  <c r="H556" i="29"/>
  <c r="I556" i="29" s="1"/>
  <c r="H555" i="29"/>
  <c r="I555" i="29" s="1"/>
  <c r="H554" i="29"/>
  <c r="I554" i="29" s="1"/>
  <c r="H553" i="29"/>
  <c r="I553" i="29" s="1"/>
  <c r="H552" i="29"/>
  <c r="I552" i="29" s="1"/>
  <c r="H551" i="29"/>
  <c r="I551" i="29" s="1"/>
  <c r="H550" i="29"/>
  <c r="I550" i="29" s="1"/>
  <c r="H549" i="29"/>
  <c r="I549" i="29" s="1"/>
  <c r="H548" i="29"/>
  <c r="I548" i="29" s="1"/>
  <c r="H547" i="29"/>
  <c r="I547" i="29" s="1"/>
  <c r="H546" i="29"/>
  <c r="I546" i="29" s="1"/>
  <c r="H545" i="29"/>
  <c r="I545" i="29" s="1"/>
  <c r="H544" i="29"/>
  <c r="I544" i="29" s="1"/>
  <c r="H543" i="29"/>
  <c r="I543" i="29" s="1"/>
  <c r="H542" i="29"/>
  <c r="I542" i="29" s="1"/>
  <c r="H541" i="29"/>
  <c r="I541" i="29" s="1"/>
  <c r="H540" i="29"/>
  <c r="I540" i="29" s="1"/>
  <c r="H539" i="29"/>
  <c r="I539" i="29" s="1"/>
  <c r="H538" i="29"/>
  <c r="I538" i="29" s="1"/>
  <c r="H537" i="29"/>
  <c r="I537" i="29" s="1"/>
  <c r="H536" i="29"/>
  <c r="I536" i="29" s="1"/>
  <c r="H535" i="29"/>
  <c r="I535" i="29" s="1"/>
  <c r="H534" i="29"/>
  <c r="I534" i="29" s="1"/>
  <c r="H533" i="29"/>
  <c r="I533" i="29" s="1"/>
  <c r="H532" i="29"/>
  <c r="I532" i="29" s="1"/>
  <c r="H531" i="29"/>
  <c r="I531" i="29" s="1"/>
  <c r="H530" i="29"/>
  <c r="I530" i="29" s="1"/>
  <c r="H529" i="29"/>
  <c r="I529" i="29" s="1"/>
  <c r="H528" i="29"/>
  <c r="I528" i="29" s="1"/>
  <c r="H527" i="29"/>
  <c r="I527" i="29" s="1"/>
  <c r="H526" i="29"/>
  <c r="I526" i="29" s="1"/>
  <c r="H525" i="29"/>
  <c r="I525" i="29" s="1"/>
  <c r="H524" i="29"/>
  <c r="I524" i="29" s="1"/>
  <c r="H523" i="29"/>
  <c r="I523" i="29" s="1"/>
  <c r="H522" i="29"/>
  <c r="I522" i="29" s="1"/>
  <c r="H521" i="29"/>
  <c r="I521" i="29" s="1"/>
  <c r="H520" i="29"/>
  <c r="I520" i="29" s="1"/>
  <c r="H519" i="29"/>
  <c r="I519" i="29" s="1"/>
  <c r="H518" i="29"/>
  <c r="I518" i="29" s="1"/>
  <c r="H517" i="29"/>
  <c r="I517" i="29" s="1"/>
  <c r="H516" i="29"/>
  <c r="I516" i="29" s="1"/>
  <c r="H515" i="29"/>
  <c r="I515" i="29" s="1"/>
  <c r="H514" i="29"/>
  <c r="I514" i="29" s="1"/>
  <c r="H513" i="29"/>
  <c r="I513" i="29" s="1"/>
  <c r="H512" i="29"/>
  <c r="I512" i="29" s="1"/>
  <c r="H511" i="29"/>
  <c r="I511" i="29" s="1"/>
  <c r="H510" i="29"/>
  <c r="I510" i="29" s="1"/>
  <c r="H509" i="29"/>
  <c r="I509" i="29" s="1"/>
  <c r="H508" i="29"/>
  <c r="I508" i="29" s="1"/>
  <c r="H507" i="29"/>
  <c r="I507" i="29" s="1"/>
  <c r="H506" i="29"/>
  <c r="I506" i="29" s="1"/>
  <c r="H505" i="29"/>
  <c r="I505" i="29" s="1"/>
  <c r="H504" i="29"/>
  <c r="I504" i="29" s="1"/>
  <c r="H503" i="29"/>
  <c r="I503" i="29" s="1"/>
  <c r="H502" i="29"/>
  <c r="I502" i="29" s="1"/>
  <c r="H501" i="29"/>
  <c r="I501" i="29" s="1"/>
  <c r="H500" i="29"/>
  <c r="I500" i="29" s="1"/>
  <c r="H499" i="29"/>
  <c r="I499" i="29" s="1"/>
  <c r="H498" i="29"/>
  <c r="I498" i="29" s="1"/>
  <c r="H497" i="29"/>
  <c r="I497" i="29" s="1"/>
  <c r="H496" i="29"/>
  <c r="I496" i="29" s="1"/>
  <c r="H495" i="29"/>
  <c r="I495" i="29" s="1"/>
  <c r="H494" i="29"/>
  <c r="I494" i="29" s="1"/>
  <c r="H493" i="29"/>
  <c r="I493" i="29" s="1"/>
  <c r="H492" i="29"/>
  <c r="I492" i="29" s="1"/>
  <c r="H491" i="29"/>
  <c r="I491" i="29" s="1"/>
  <c r="H490" i="29"/>
  <c r="I490" i="29" s="1"/>
  <c r="H489" i="29"/>
  <c r="I489" i="29" s="1"/>
  <c r="H488" i="29"/>
  <c r="I488" i="29" s="1"/>
  <c r="H487" i="29"/>
  <c r="I487" i="29" s="1"/>
  <c r="H486" i="29"/>
  <c r="I486" i="29" s="1"/>
  <c r="H485" i="29"/>
  <c r="I485" i="29" s="1"/>
  <c r="H484" i="29"/>
  <c r="I484" i="29" s="1"/>
  <c r="H483" i="29"/>
  <c r="I483" i="29" s="1"/>
  <c r="H482" i="29"/>
  <c r="I482" i="29" s="1"/>
  <c r="H481" i="29"/>
  <c r="I481" i="29" s="1"/>
  <c r="H480" i="29"/>
  <c r="I480" i="29" s="1"/>
  <c r="H479" i="29"/>
  <c r="I479" i="29" s="1"/>
  <c r="H478" i="29"/>
  <c r="I478" i="29" s="1"/>
  <c r="H477" i="29"/>
  <c r="I477" i="29" s="1"/>
  <c r="H476" i="29"/>
  <c r="I476" i="29" s="1"/>
  <c r="H475" i="29"/>
  <c r="I475" i="29" s="1"/>
  <c r="H474" i="29"/>
  <c r="I474" i="29" s="1"/>
  <c r="H473" i="29"/>
  <c r="I473" i="29" s="1"/>
  <c r="H472" i="29"/>
  <c r="I472" i="29" s="1"/>
  <c r="H471" i="29"/>
  <c r="I471" i="29" s="1"/>
  <c r="H470" i="29"/>
  <c r="I470" i="29" s="1"/>
  <c r="H469" i="29"/>
  <c r="I469" i="29" s="1"/>
  <c r="H468" i="29"/>
  <c r="I468" i="29" s="1"/>
  <c r="H467" i="29"/>
  <c r="I467" i="29" s="1"/>
  <c r="H466" i="29"/>
  <c r="I466" i="29" s="1"/>
  <c r="H465" i="29"/>
  <c r="I465" i="29" s="1"/>
  <c r="H464" i="29"/>
  <c r="I464" i="29" s="1"/>
  <c r="H463" i="29"/>
  <c r="I463" i="29" s="1"/>
  <c r="H462" i="29"/>
  <c r="I462" i="29" s="1"/>
  <c r="H461" i="29"/>
  <c r="I461" i="29" s="1"/>
  <c r="H460" i="29"/>
  <c r="I460" i="29" s="1"/>
  <c r="H459" i="29"/>
  <c r="I459" i="29" s="1"/>
  <c r="H458" i="29"/>
  <c r="I458" i="29" s="1"/>
  <c r="H457" i="29"/>
  <c r="I457" i="29" s="1"/>
  <c r="H456" i="29"/>
  <c r="I456" i="29" s="1"/>
  <c r="H455" i="29"/>
  <c r="I455" i="29" s="1"/>
  <c r="H454" i="29"/>
  <c r="I454" i="29" s="1"/>
  <c r="H453" i="29"/>
  <c r="I453" i="29" s="1"/>
  <c r="H452" i="29"/>
  <c r="I452" i="29" s="1"/>
  <c r="H451" i="29"/>
  <c r="I451" i="29" s="1"/>
  <c r="H450" i="29"/>
  <c r="I450" i="29" s="1"/>
  <c r="H449" i="29"/>
  <c r="I449" i="29" s="1"/>
  <c r="H448" i="29"/>
  <c r="I448" i="29" s="1"/>
  <c r="H447" i="29"/>
  <c r="I447" i="29" s="1"/>
  <c r="H446" i="29"/>
  <c r="I446" i="29" s="1"/>
  <c r="H445" i="29"/>
  <c r="I445" i="29" s="1"/>
  <c r="H444" i="29"/>
  <c r="I444" i="29" s="1"/>
  <c r="H443" i="29"/>
  <c r="I443" i="29" s="1"/>
  <c r="H442" i="29"/>
  <c r="I442" i="29" s="1"/>
  <c r="H441" i="29"/>
  <c r="I441" i="29" s="1"/>
  <c r="H440" i="29"/>
  <c r="I440" i="29" s="1"/>
  <c r="H439" i="29"/>
  <c r="I439" i="29" s="1"/>
  <c r="H438" i="29"/>
  <c r="I438" i="29" s="1"/>
  <c r="H437" i="29"/>
  <c r="I437" i="29" s="1"/>
  <c r="H436" i="29"/>
  <c r="I436" i="29" s="1"/>
  <c r="H435" i="29"/>
  <c r="I435" i="29" s="1"/>
  <c r="H434" i="29"/>
  <c r="I434" i="29" s="1"/>
  <c r="H433" i="29"/>
  <c r="I433" i="29" s="1"/>
  <c r="H432" i="29"/>
  <c r="I432" i="29" s="1"/>
  <c r="H431" i="29"/>
  <c r="I431" i="29" s="1"/>
  <c r="H430" i="29"/>
  <c r="I430" i="29" s="1"/>
  <c r="H429" i="29"/>
  <c r="I429" i="29" s="1"/>
  <c r="H428" i="29"/>
  <c r="I428" i="29" s="1"/>
  <c r="H427" i="29"/>
  <c r="I427" i="29" s="1"/>
  <c r="H426" i="29"/>
  <c r="I426" i="29" s="1"/>
  <c r="H425" i="29"/>
  <c r="I425" i="29" s="1"/>
  <c r="H424" i="29"/>
  <c r="I424" i="29" s="1"/>
  <c r="H423" i="29"/>
  <c r="I423" i="29" s="1"/>
  <c r="H422" i="29"/>
  <c r="I422" i="29" s="1"/>
  <c r="H421" i="29"/>
  <c r="I421" i="29" s="1"/>
  <c r="H420" i="29"/>
  <c r="I420" i="29" s="1"/>
  <c r="H419" i="29"/>
  <c r="I419" i="29" s="1"/>
  <c r="H418" i="29"/>
  <c r="I418" i="29" s="1"/>
  <c r="H417" i="29"/>
  <c r="I417" i="29" s="1"/>
  <c r="H416" i="29"/>
  <c r="I416" i="29" s="1"/>
  <c r="H415" i="29"/>
  <c r="I415" i="29" s="1"/>
  <c r="H414" i="29"/>
  <c r="I414" i="29" s="1"/>
  <c r="H413" i="29"/>
  <c r="I413" i="29" s="1"/>
  <c r="H412" i="29"/>
  <c r="I412" i="29" s="1"/>
  <c r="H411" i="29"/>
  <c r="I411" i="29" s="1"/>
  <c r="H410" i="29"/>
  <c r="I410" i="29" s="1"/>
  <c r="H409" i="29"/>
  <c r="I409" i="29" s="1"/>
  <c r="H408" i="29"/>
  <c r="I408" i="29" s="1"/>
  <c r="H407" i="29"/>
  <c r="I407" i="29" s="1"/>
  <c r="H406" i="29"/>
  <c r="I406" i="29" s="1"/>
  <c r="H405" i="29"/>
  <c r="I405" i="29" s="1"/>
  <c r="H404" i="29"/>
  <c r="I404" i="29" s="1"/>
  <c r="H403" i="29"/>
  <c r="I403" i="29" s="1"/>
  <c r="H402" i="29"/>
  <c r="I402" i="29" s="1"/>
  <c r="H401" i="29"/>
  <c r="I401" i="29" s="1"/>
  <c r="H400" i="29"/>
  <c r="I400" i="29" s="1"/>
  <c r="H399" i="29"/>
  <c r="I399" i="29" s="1"/>
  <c r="H398" i="29"/>
  <c r="I398" i="29" s="1"/>
  <c r="H397" i="29"/>
  <c r="I397" i="29" s="1"/>
  <c r="H396" i="29"/>
  <c r="I396" i="29" s="1"/>
  <c r="H395" i="29"/>
  <c r="I395" i="29" s="1"/>
  <c r="H394" i="29"/>
  <c r="I394" i="29" s="1"/>
  <c r="H393" i="29"/>
  <c r="I393" i="29" s="1"/>
  <c r="H392" i="29"/>
  <c r="I392" i="29" s="1"/>
  <c r="H391" i="29"/>
  <c r="I391" i="29" s="1"/>
  <c r="H390" i="29"/>
  <c r="I390" i="29" s="1"/>
  <c r="H389" i="29"/>
  <c r="I389" i="29" s="1"/>
  <c r="H388" i="29"/>
  <c r="I388" i="29" s="1"/>
  <c r="H387" i="29"/>
  <c r="I387" i="29" s="1"/>
  <c r="H386" i="29"/>
  <c r="I386" i="29" s="1"/>
  <c r="H385" i="29"/>
  <c r="I385" i="29" s="1"/>
  <c r="H384" i="29"/>
  <c r="I384" i="29" s="1"/>
  <c r="H383" i="29"/>
  <c r="I383" i="29" s="1"/>
  <c r="H382" i="29"/>
  <c r="I382" i="29" s="1"/>
  <c r="H381" i="29"/>
  <c r="I381" i="29" s="1"/>
  <c r="H380" i="29"/>
  <c r="I380" i="29" s="1"/>
  <c r="H379" i="29"/>
  <c r="I379" i="29" s="1"/>
  <c r="H378" i="29"/>
  <c r="I378" i="29" s="1"/>
  <c r="H377" i="29"/>
  <c r="I377" i="29" s="1"/>
  <c r="H376" i="29"/>
  <c r="I376" i="29" s="1"/>
  <c r="H375" i="29"/>
  <c r="I375" i="29" s="1"/>
  <c r="H374" i="29"/>
  <c r="I374" i="29" s="1"/>
  <c r="H373" i="29"/>
  <c r="I373" i="29" s="1"/>
  <c r="H372" i="29"/>
  <c r="I372" i="29" s="1"/>
  <c r="H371" i="29"/>
  <c r="I371" i="29" s="1"/>
  <c r="H370" i="29"/>
  <c r="I370" i="29" s="1"/>
  <c r="H369" i="29"/>
  <c r="I369" i="29" s="1"/>
  <c r="H368" i="29"/>
  <c r="I368" i="29" s="1"/>
  <c r="H367" i="29"/>
  <c r="I367" i="29" s="1"/>
  <c r="H366" i="29"/>
  <c r="I366" i="29" s="1"/>
  <c r="H365" i="29"/>
  <c r="I365" i="29" s="1"/>
  <c r="H364" i="29"/>
  <c r="I364" i="29" s="1"/>
  <c r="H363" i="29"/>
  <c r="I363" i="29" s="1"/>
  <c r="H362" i="29"/>
  <c r="I362" i="29" s="1"/>
  <c r="H361" i="29"/>
  <c r="I361" i="29" s="1"/>
  <c r="H360" i="29"/>
  <c r="I360" i="29" s="1"/>
  <c r="H359" i="29"/>
  <c r="I359" i="29" s="1"/>
  <c r="H358" i="29"/>
  <c r="I358" i="29" s="1"/>
  <c r="H357" i="29"/>
  <c r="I357" i="29" s="1"/>
  <c r="H356" i="29"/>
  <c r="I356" i="29" s="1"/>
  <c r="H355" i="29"/>
  <c r="I355" i="29" s="1"/>
  <c r="H354" i="29"/>
  <c r="I354" i="29" s="1"/>
  <c r="H353" i="29"/>
  <c r="I353" i="29" s="1"/>
  <c r="H352" i="29"/>
  <c r="I352" i="29" s="1"/>
  <c r="H351" i="29"/>
  <c r="I351" i="29" s="1"/>
  <c r="H350" i="29"/>
  <c r="I350" i="29" s="1"/>
  <c r="H349" i="29"/>
  <c r="I349" i="29" s="1"/>
  <c r="H348" i="29"/>
  <c r="I348" i="29" s="1"/>
  <c r="H347" i="29"/>
  <c r="I347" i="29" s="1"/>
  <c r="H346" i="29"/>
  <c r="I346" i="29" s="1"/>
  <c r="H345" i="29"/>
  <c r="I345" i="29" s="1"/>
  <c r="H344" i="29"/>
  <c r="I344" i="29" s="1"/>
  <c r="H343" i="29"/>
  <c r="I343" i="29" s="1"/>
  <c r="H342" i="29"/>
  <c r="I342" i="29" s="1"/>
  <c r="H341" i="29"/>
  <c r="I341" i="29" s="1"/>
  <c r="H340" i="29"/>
  <c r="I340" i="29" s="1"/>
  <c r="H339" i="29"/>
  <c r="I339" i="29" s="1"/>
  <c r="H338" i="29"/>
  <c r="I338" i="29" s="1"/>
  <c r="H337" i="29"/>
  <c r="I337" i="29" s="1"/>
  <c r="H336" i="29"/>
  <c r="I336" i="29" s="1"/>
  <c r="H335" i="29"/>
  <c r="I335" i="29" s="1"/>
  <c r="H334" i="29"/>
  <c r="I334" i="29" s="1"/>
  <c r="H333" i="29"/>
  <c r="I333" i="29" s="1"/>
  <c r="H332" i="29"/>
  <c r="I332" i="29" s="1"/>
  <c r="H331" i="29"/>
  <c r="I331" i="29" s="1"/>
  <c r="H330" i="29"/>
  <c r="I330" i="29" s="1"/>
  <c r="H329" i="29"/>
  <c r="I329" i="29" s="1"/>
  <c r="H328" i="29"/>
  <c r="I328" i="29" s="1"/>
  <c r="H327" i="29"/>
  <c r="I327" i="29" s="1"/>
  <c r="H326" i="29"/>
  <c r="I326" i="29" s="1"/>
  <c r="H325" i="29"/>
  <c r="I325" i="29" s="1"/>
  <c r="H324" i="29"/>
  <c r="I324" i="29" s="1"/>
  <c r="H323" i="29"/>
  <c r="I323" i="29" s="1"/>
  <c r="H322" i="29"/>
  <c r="I322" i="29" s="1"/>
  <c r="H321" i="29"/>
  <c r="I321" i="29" s="1"/>
  <c r="H320" i="29"/>
  <c r="I320" i="29" s="1"/>
  <c r="H319" i="29"/>
  <c r="I319" i="29" s="1"/>
  <c r="H318" i="29"/>
  <c r="I318" i="29" s="1"/>
  <c r="H317" i="29"/>
  <c r="I317" i="29" s="1"/>
  <c r="H316" i="29"/>
  <c r="I316" i="29" s="1"/>
  <c r="H315" i="29"/>
  <c r="I315" i="29" s="1"/>
  <c r="H314" i="29"/>
  <c r="I314" i="29" s="1"/>
  <c r="H313" i="29"/>
  <c r="I313" i="29" s="1"/>
  <c r="H312" i="29"/>
  <c r="I312" i="29" s="1"/>
  <c r="H311" i="29"/>
  <c r="I311" i="29" s="1"/>
  <c r="H310" i="29"/>
  <c r="I310" i="29" s="1"/>
  <c r="H309" i="29"/>
  <c r="I309" i="29" s="1"/>
  <c r="H308" i="29"/>
  <c r="I308" i="29" s="1"/>
  <c r="H307" i="29"/>
  <c r="I307" i="29" s="1"/>
  <c r="H306" i="29"/>
  <c r="I306" i="29" s="1"/>
  <c r="H305" i="29"/>
  <c r="I305" i="29" s="1"/>
  <c r="H304" i="29"/>
  <c r="I304" i="29" s="1"/>
  <c r="H303" i="29"/>
  <c r="I303" i="29" s="1"/>
  <c r="H302" i="29"/>
  <c r="I302" i="29" s="1"/>
  <c r="H301" i="29"/>
  <c r="I301" i="29" s="1"/>
  <c r="H300" i="29"/>
  <c r="I300" i="29" s="1"/>
  <c r="H299" i="29"/>
  <c r="I299" i="29" s="1"/>
  <c r="H298" i="29"/>
  <c r="I298" i="29" s="1"/>
  <c r="H297" i="29"/>
  <c r="I297" i="29" s="1"/>
  <c r="H296" i="29"/>
  <c r="I296" i="29" s="1"/>
  <c r="H295" i="29"/>
  <c r="I295" i="29" s="1"/>
  <c r="H294" i="29"/>
  <c r="I294" i="29" s="1"/>
  <c r="H293" i="29"/>
  <c r="I293" i="29" s="1"/>
  <c r="H292" i="29"/>
  <c r="I292" i="29" s="1"/>
  <c r="H291" i="29"/>
  <c r="I291" i="29" s="1"/>
  <c r="H290" i="29"/>
  <c r="I290" i="29" s="1"/>
  <c r="H289" i="29"/>
  <c r="I289" i="29" s="1"/>
  <c r="H288" i="29"/>
  <c r="I288" i="29" s="1"/>
  <c r="H287" i="29"/>
  <c r="I287" i="29" s="1"/>
  <c r="H286" i="29"/>
  <c r="I286" i="29" s="1"/>
  <c r="H285" i="29"/>
  <c r="I285" i="29" s="1"/>
  <c r="H284" i="29"/>
  <c r="I284" i="29" s="1"/>
  <c r="H283" i="29"/>
  <c r="I283" i="29" s="1"/>
  <c r="H282" i="29"/>
  <c r="I282" i="29" s="1"/>
  <c r="H281" i="29"/>
  <c r="I281" i="29" s="1"/>
  <c r="H280" i="29"/>
  <c r="I280" i="29" s="1"/>
  <c r="H279" i="29"/>
  <c r="I279" i="29" s="1"/>
  <c r="H278" i="29"/>
  <c r="I278" i="29" s="1"/>
  <c r="H277" i="29"/>
  <c r="I277" i="29" s="1"/>
  <c r="H276" i="29"/>
  <c r="I276" i="29" s="1"/>
  <c r="H275" i="29"/>
  <c r="I275" i="29" s="1"/>
  <c r="H274" i="29"/>
  <c r="I274" i="29" s="1"/>
  <c r="H273" i="29"/>
  <c r="I273" i="29" s="1"/>
  <c r="H272" i="29"/>
  <c r="I272" i="29" s="1"/>
  <c r="H271" i="29"/>
  <c r="I271" i="29" s="1"/>
  <c r="H270" i="29"/>
  <c r="I270" i="29" s="1"/>
  <c r="H269" i="29"/>
  <c r="I269" i="29" s="1"/>
  <c r="H268" i="29"/>
  <c r="I268" i="29" s="1"/>
  <c r="H267" i="29"/>
  <c r="I267" i="29" s="1"/>
  <c r="H266" i="29"/>
  <c r="I266" i="29" s="1"/>
  <c r="H265" i="29"/>
  <c r="I265" i="29" s="1"/>
  <c r="H264" i="29"/>
  <c r="I264" i="29" s="1"/>
  <c r="H263" i="29"/>
  <c r="I263" i="29" s="1"/>
  <c r="H262" i="29"/>
  <c r="I262" i="29" s="1"/>
  <c r="H261" i="29"/>
  <c r="I261" i="29" s="1"/>
  <c r="H260" i="29"/>
  <c r="I260" i="29" s="1"/>
  <c r="H259" i="29"/>
  <c r="I259" i="29" s="1"/>
  <c r="H258" i="29"/>
  <c r="I258" i="29" s="1"/>
  <c r="H257" i="29"/>
  <c r="I257" i="29" s="1"/>
  <c r="H256" i="29"/>
  <c r="I256" i="29" s="1"/>
  <c r="H255" i="29"/>
  <c r="I255" i="29" s="1"/>
  <c r="H254" i="29"/>
  <c r="I254" i="29" s="1"/>
  <c r="H253" i="29"/>
  <c r="I253" i="29" s="1"/>
  <c r="H252" i="29"/>
  <c r="I252" i="29" s="1"/>
  <c r="H251" i="29"/>
  <c r="I251" i="29" s="1"/>
  <c r="H250" i="29"/>
  <c r="I250" i="29" s="1"/>
  <c r="H249" i="29"/>
  <c r="I249" i="29" s="1"/>
  <c r="H248" i="29"/>
  <c r="I248" i="29" s="1"/>
  <c r="H247" i="29"/>
  <c r="I247" i="29" s="1"/>
  <c r="H246" i="29"/>
  <c r="I246" i="29" s="1"/>
  <c r="H245" i="29"/>
  <c r="I245" i="29" s="1"/>
  <c r="H244" i="29"/>
  <c r="I244" i="29" s="1"/>
  <c r="H243" i="29"/>
  <c r="I243" i="29" s="1"/>
  <c r="H242" i="29"/>
  <c r="I242" i="29" s="1"/>
  <c r="H241" i="29"/>
  <c r="I241" i="29" s="1"/>
  <c r="H240" i="29"/>
  <c r="I240" i="29" s="1"/>
  <c r="H239" i="29"/>
  <c r="I239" i="29" s="1"/>
  <c r="H238" i="29"/>
  <c r="I238" i="29" s="1"/>
  <c r="H237" i="29"/>
  <c r="I237" i="29" s="1"/>
  <c r="H236" i="29"/>
  <c r="I236" i="29" s="1"/>
  <c r="H235" i="29"/>
  <c r="I235" i="29" s="1"/>
  <c r="H234" i="29"/>
  <c r="I234" i="29" s="1"/>
  <c r="H233" i="29"/>
  <c r="I233" i="29" s="1"/>
  <c r="H232" i="29"/>
  <c r="I232" i="29" s="1"/>
  <c r="H231" i="29"/>
  <c r="I231" i="29" s="1"/>
  <c r="H230" i="29"/>
  <c r="I230" i="29" s="1"/>
  <c r="H229" i="29"/>
  <c r="I229" i="29" s="1"/>
  <c r="H228" i="29"/>
  <c r="I228" i="29" s="1"/>
  <c r="H227" i="29"/>
  <c r="I227" i="29" s="1"/>
  <c r="H226" i="29"/>
  <c r="I226" i="29" s="1"/>
  <c r="H225" i="29"/>
  <c r="I225" i="29" s="1"/>
  <c r="H224" i="29"/>
  <c r="I224" i="29" s="1"/>
  <c r="H223" i="29"/>
  <c r="I223" i="29" s="1"/>
  <c r="H222" i="29"/>
  <c r="I222" i="29" s="1"/>
  <c r="H221" i="29"/>
  <c r="I221" i="29" s="1"/>
  <c r="H220" i="29"/>
  <c r="I220" i="29" s="1"/>
  <c r="H219" i="29"/>
  <c r="I219" i="29" s="1"/>
  <c r="H218" i="29"/>
  <c r="I218" i="29" s="1"/>
  <c r="H217" i="29"/>
  <c r="I217" i="29" s="1"/>
  <c r="H216" i="29"/>
  <c r="I216" i="29" s="1"/>
  <c r="H215" i="29"/>
  <c r="I215" i="29" s="1"/>
  <c r="H214" i="29"/>
  <c r="I214" i="29" s="1"/>
  <c r="H213" i="29"/>
  <c r="I213" i="29" s="1"/>
  <c r="H212" i="29"/>
  <c r="I212" i="29" s="1"/>
  <c r="H211" i="29"/>
  <c r="I211" i="29" s="1"/>
  <c r="H210" i="29"/>
  <c r="I210" i="29" s="1"/>
  <c r="H209" i="29"/>
  <c r="I209" i="29" s="1"/>
  <c r="H208" i="29"/>
  <c r="I208" i="29" s="1"/>
  <c r="H207" i="29"/>
  <c r="I207" i="29" s="1"/>
  <c r="H206" i="29"/>
  <c r="I206" i="29" s="1"/>
  <c r="H205" i="29"/>
  <c r="I205" i="29" s="1"/>
  <c r="H204" i="29"/>
  <c r="I204" i="29" s="1"/>
  <c r="H203" i="29"/>
  <c r="I203" i="29" s="1"/>
  <c r="H202" i="29"/>
  <c r="I202" i="29" s="1"/>
  <c r="H201" i="29"/>
  <c r="I201" i="29" s="1"/>
  <c r="H200" i="29"/>
  <c r="I200" i="29" s="1"/>
  <c r="H199" i="29"/>
  <c r="I199" i="29" s="1"/>
  <c r="H198" i="29"/>
  <c r="I198" i="29" s="1"/>
  <c r="H197" i="29"/>
  <c r="I197" i="29" s="1"/>
  <c r="H196" i="29"/>
  <c r="I196" i="29" s="1"/>
  <c r="H195" i="29"/>
  <c r="I195" i="29" s="1"/>
  <c r="H194" i="29"/>
  <c r="I194" i="29" s="1"/>
  <c r="H193" i="29"/>
  <c r="I193" i="29" s="1"/>
  <c r="H192" i="29"/>
  <c r="I192" i="29" s="1"/>
  <c r="H191" i="29"/>
  <c r="I191" i="29" s="1"/>
  <c r="H190" i="29"/>
  <c r="I190" i="29" s="1"/>
  <c r="H189" i="29"/>
  <c r="I189" i="29" s="1"/>
  <c r="H188" i="29"/>
  <c r="I188" i="29" s="1"/>
  <c r="H187" i="29"/>
  <c r="I187" i="29" s="1"/>
  <c r="H186" i="29"/>
  <c r="I186" i="29" s="1"/>
  <c r="H185" i="29"/>
  <c r="I185" i="29" s="1"/>
  <c r="H184" i="29"/>
  <c r="I184" i="29" s="1"/>
  <c r="H183" i="29"/>
  <c r="I183" i="29" s="1"/>
  <c r="H182" i="29"/>
  <c r="I182" i="29" s="1"/>
  <c r="H181" i="29"/>
  <c r="I181" i="29" s="1"/>
  <c r="H180" i="29"/>
  <c r="I180" i="29" s="1"/>
  <c r="H179" i="29"/>
  <c r="I179" i="29" s="1"/>
  <c r="H178" i="29"/>
  <c r="I178" i="29" s="1"/>
  <c r="H177" i="29"/>
  <c r="I177" i="29" s="1"/>
  <c r="H176" i="29"/>
  <c r="I176" i="29" s="1"/>
  <c r="H175" i="29"/>
  <c r="I175" i="29" s="1"/>
  <c r="H174" i="29"/>
  <c r="I174" i="29" s="1"/>
  <c r="H173" i="29"/>
  <c r="I173" i="29" s="1"/>
  <c r="H172" i="29"/>
  <c r="I172" i="29" s="1"/>
  <c r="H171" i="29"/>
  <c r="I171" i="29" s="1"/>
  <c r="H170" i="29"/>
  <c r="I170" i="29" s="1"/>
  <c r="H169" i="29"/>
  <c r="I169" i="29" s="1"/>
  <c r="H168" i="29"/>
  <c r="I168" i="29" s="1"/>
  <c r="H167" i="29"/>
  <c r="I167" i="29" s="1"/>
  <c r="H166" i="29"/>
  <c r="I166" i="29" s="1"/>
  <c r="H165" i="29"/>
  <c r="I165" i="29" s="1"/>
  <c r="H164" i="29"/>
  <c r="I164" i="29" s="1"/>
  <c r="H163" i="29"/>
  <c r="I163" i="29" s="1"/>
  <c r="H162" i="29"/>
  <c r="I162" i="29" s="1"/>
  <c r="H161" i="29"/>
  <c r="I161" i="29" s="1"/>
  <c r="H160" i="29"/>
  <c r="I160" i="29" s="1"/>
  <c r="H159" i="29"/>
  <c r="I159" i="29" s="1"/>
  <c r="H158" i="29"/>
  <c r="I158" i="29" s="1"/>
  <c r="H157" i="29"/>
  <c r="I157" i="29" s="1"/>
  <c r="H156" i="29"/>
  <c r="I156" i="29" s="1"/>
  <c r="H155" i="29"/>
  <c r="I155" i="29" s="1"/>
  <c r="H154" i="29"/>
  <c r="I154" i="29" s="1"/>
  <c r="H153" i="29"/>
  <c r="I153" i="29" s="1"/>
  <c r="H152" i="29"/>
  <c r="I152" i="29" s="1"/>
  <c r="H151" i="29"/>
  <c r="I151" i="29" s="1"/>
  <c r="H150" i="29"/>
  <c r="I150" i="29" s="1"/>
  <c r="H149" i="29"/>
  <c r="I149" i="29" s="1"/>
  <c r="H148" i="29"/>
  <c r="I148" i="29" s="1"/>
  <c r="H147" i="29"/>
  <c r="I147" i="29" s="1"/>
  <c r="H146" i="29"/>
  <c r="I146" i="29" s="1"/>
  <c r="H145" i="29"/>
  <c r="I145" i="29" s="1"/>
  <c r="H144" i="29"/>
  <c r="I144" i="29" s="1"/>
  <c r="H143" i="29"/>
  <c r="I143" i="29" s="1"/>
  <c r="H142" i="29"/>
  <c r="I142" i="29" s="1"/>
  <c r="H141" i="29"/>
  <c r="I141" i="29" s="1"/>
  <c r="H140" i="29"/>
  <c r="I140" i="29" s="1"/>
  <c r="H139" i="29"/>
  <c r="I139" i="29" s="1"/>
  <c r="H138" i="29"/>
  <c r="I138" i="29" s="1"/>
  <c r="H137" i="29"/>
  <c r="I137" i="29" s="1"/>
  <c r="H136" i="29"/>
  <c r="I136" i="29" s="1"/>
  <c r="H135" i="29"/>
  <c r="I135" i="29" s="1"/>
  <c r="H134" i="29"/>
  <c r="I134" i="29" s="1"/>
  <c r="H133" i="29"/>
  <c r="I133" i="29" s="1"/>
  <c r="H132" i="29"/>
  <c r="I132" i="29" s="1"/>
  <c r="H131" i="29"/>
  <c r="I131" i="29" s="1"/>
  <c r="H130" i="29"/>
  <c r="I130" i="29" s="1"/>
  <c r="H129" i="29"/>
  <c r="I129" i="29" s="1"/>
  <c r="H128" i="29"/>
  <c r="I128" i="29" s="1"/>
  <c r="H127" i="29"/>
  <c r="I127" i="29" s="1"/>
  <c r="H126" i="29"/>
  <c r="I126" i="29" s="1"/>
  <c r="H125" i="29"/>
  <c r="I125" i="29" s="1"/>
  <c r="H124" i="29"/>
  <c r="I124" i="29" s="1"/>
  <c r="H123" i="29"/>
  <c r="I123" i="29" s="1"/>
  <c r="H122" i="29"/>
  <c r="I122" i="29" s="1"/>
  <c r="H121" i="29"/>
  <c r="I121" i="29" s="1"/>
  <c r="H120" i="29"/>
  <c r="I120" i="29" s="1"/>
  <c r="H119" i="29"/>
  <c r="I119" i="29" s="1"/>
  <c r="H118" i="29"/>
  <c r="I118" i="29" s="1"/>
  <c r="H117" i="29"/>
  <c r="I117" i="29" s="1"/>
  <c r="H116" i="29"/>
  <c r="I116" i="29" s="1"/>
  <c r="H115" i="29"/>
  <c r="I115" i="29" s="1"/>
  <c r="H114" i="29"/>
  <c r="I114" i="29" s="1"/>
  <c r="H113" i="29"/>
  <c r="I113" i="29" s="1"/>
  <c r="H112" i="29"/>
  <c r="I112" i="29" s="1"/>
  <c r="H111" i="29"/>
  <c r="I111" i="29" s="1"/>
  <c r="H110" i="29"/>
  <c r="I110" i="29" s="1"/>
  <c r="H109" i="29"/>
  <c r="I109" i="29" s="1"/>
  <c r="H108" i="29"/>
  <c r="I108" i="29" s="1"/>
  <c r="H107" i="29"/>
  <c r="I107" i="29" s="1"/>
  <c r="H106" i="29"/>
  <c r="I106" i="29" s="1"/>
  <c r="H105" i="29"/>
  <c r="I105" i="29" s="1"/>
  <c r="H104" i="29"/>
  <c r="I104" i="29" s="1"/>
  <c r="H103" i="29"/>
  <c r="I103" i="29" s="1"/>
  <c r="H102" i="29"/>
  <c r="I102" i="29" s="1"/>
  <c r="H101" i="29"/>
  <c r="I101" i="29" s="1"/>
  <c r="H100" i="29"/>
  <c r="I100" i="29" s="1"/>
  <c r="H99" i="29"/>
  <c r="I99" i="29" s="1"/>
  <c r="H98" i="29"/>
  <c r="I98" i="29" s="1"/>
  <c r="H97" i="29"/>
  <c r="I97" i="29" s="1"/>
  <c r="H96" i="29"/>
  <c r="I96" i="29" s="1"/>
  <c r="H95" i="29"/>
  <c r="I95" i="29" s="1"/>
  <c r="H94" i="29"/>
  <c r="I94" i="29" s="1"/>
  <c r="H93" i="29"/>
  <c r="I93" i="29" s="1"/>
  <c r="H92" i="29"/>
  <c r="I92" i="29" s="1"/>
  <c r="H91" i="29"/>
  <c r="I91" i="29" s="1"/>
  <c r="H90" i="29"/>
  <c r="I90" i="29" s="1"/>
  <c r="H89" i="29"/>
  <c r="I89" i="29" s="1"/>
  <c r="H88" i="29"/>
  <c r="I88" i="29" s="1"/>
  <c r="H87" i="29"/>
  <c r="I87" i="29" s="1"/>
  <c r="H86" i="29"/>
  <c r="I86" i="29" s="1"/>
  <c r="H85" i="29"/>
  <c r="I85" i="29" s="1"/>
  <c r="H84" i="29"/>
  <c r="I84" i="29" s="1"/>
  <c r="H83" i="29"/>
  <c r="I83" i="29" s="1"/>
  <c r="H82" i="29"/>
  <c r="I82" i="29" s="1"/>
  <c r="H81" i="29"/>
  <c r="I81" i="29" s="1"/>
  <c r="H80" i="29"/>
  <c r="I80" i="29" s="1"/>
  <c r="H79" i="29"/>
  <c r="I79" i="29" s="1"/>
  <c r="H78" i="29"/>
  <c r="I78" i="29" s="1"/>
  <c r="H77" i="29"/>
  <c r="I77" i="29" s="1"/>
  <c r="H76" i="29"/>
  <c r="I76" i="29" s="1"/>
  <c r="H75" i="29"/>
  <c r="I75" i="29" s="1"/>
  <c r="H74" i="29"/>
  <c r="I74" i="29" s="1"/>
  <c r="H73" i="29"/>
  <c r="I73" i="29" s="1"/>
  <c r="H72" i="29"/>
  <c r="I72" i="29" s="1"/>
  <c r="H71" i="29"/>
  <c r="I71" i="29" s="1"/>
  <c r="H70" i="29"/>
  <c r="I70" i="29" s="1"/>
  <c r="H69" i="29"/>
  <c r="I69" i="29" s="1"/>
  <c r="H68" i="29"/>
  <c r="I68" i="29" s="1"/>
  <c r="H67" i="29"/>
  <c r="I67" i="29" s="1"/>
  <c r="H66" i="29"/>
  <c r="I66" i="29" s="1"/>
  <c r="H65" i="29"/>
  <c r="I65" i="29" s="1"/>
  <c r="H64" i="29"/>
  <c r="I64" i="29" s="1"/>
  <c r="H63" i="29"/>
  <c r="I63" i="29" s="1"/>
  <c r="H62" i="29"/>
  <c r="I62" i="29" s="1"/>
  <c r="H61" i="29"/>
  <c r="I61" i="29" s="1"/>
  <c r="H60" i="29"/>
  <c r="I60" i="29" s="1"/>
  <c r="H59" i="29"/>
  <c r="I59" i="29" s="1"/>
  <c r="H58" i="29"/>
  <c r="I58" i="29" s="1"/>
  <c r="H57" i="29"/>
  <c r="I57" i="29" s="1"/>
  <c r="H56" i="29"/>
  <c r="I56" i="29" s="1"/>
  <c r="H55" i="29"/>
  <c r="I55" i="29" s="1"/>
  <c r="H54" i="29"/>
  <c r="I54" i="29" s="1"/>
  <c r="H53" i="29"/>
  <c r="I53" i="29" s="1"/>
  <c r="H52" i="29"/>
  <c r="I52" i="29" s="1"/>
  <c r="H51" i="29"/>
  <c r="I51" i="29" s="1"/>
  <c r="H50" i="29"/>
  <c r="I50" i="29" s="1"/>
  <c r="H49" i="29"/>
  <c r="I49" i="29" s="1"/>
  <c r="H48" i="29"/>
  <c r="I48" i="29" s="1"/>
  <c r="H47" i="29"/>
  <c r="I47" i="29" s="1"/>
  <c r="H46" i="29"/>
  <c r="I46" i="29" s="1"/>
  <c r="H45" i="29"/>
  <c r="I45" i="29" s="1"/>
  <c r="H44" i="29"/>
  <c r="I44" i="29" s="1"/>
  <c r="H43" i="29"/>
  <c r="I43" i="29" s="1"/>
  <c r="H42" i="29"/>
  <c r="I42" i="29" s="1"/>
  <c r="H41" i="29"/>
  <c r="I41" i="29" s="1"/>
  <c r="H40" i="29"/>
  <c r="I40" i="29" s="1"/>
  <c r="H39" i="29"/>
  <c r="I39" i="29" s="1"/>
  <c r="H38" i="29"/>
  <c r="I38" i="29" s="1"/>
  <c r="H37" i="29"/>
  <c r="I37" i="29" s="1"/>
  <c r="H36" i="29"/>
  <c r="I36" i="29" s="1"/>
  <c r="H35" i="29"/>
  <c r="I35" i="29" s="1"/>
  <c r="H34" i="29"/>
  <c r="I34" i="29" s="1"/>
  <c r="H33" i="29"/>
  <c r="I33" i="29" s="1"/>
  <c r="H32" i="29"/>
  <c r="I32" i="29" s="1"/>
  <c r="H31" i="29"/>
  <c r="I31" i="29" s="1"/>
  <c r="H30" i="29"/>
  <c r="I30" i="29" s="1"/>
  <c r="H29" i="29"/>
  <c r="I29" i="29" s="1"/>
  <c r="H28" i="29"/>
  <c r="I28" i="29" s="1"/>
  <c r="H27" i="29"/>
  <c r="I27" i="29" s="1"/>
  <c r="H26" i="29"/>
  <c r="I26" i="29" s="1"/>
  <c r="H25" i="29"/>
  <c r="I25" i="29" s="1"/>
  <c r="H24" i="29"/>
  <c r="I24" i="29" s="1"/>
  <c r="H23" i="29"/>
  <c r="I23" i="29" s="1"/>
  <c r="H22" i="29"/>
  <c r="I22" i="29" s="1"/>
  <c r="H21" i="29"/>
  <c r="I21" i="29" s="1"/>
  <c r="H20" i="29"/>
  <c r="I20" i="29" s="1"/>
  <c r="H19" i="29"/>
  <c r="I19" i="29" s="1"/>
  <c r="H18" i="29"/>
  <c r="I18" i="29" s="1"/>
  <c r="H17" i="29"/>
  <c r="I17" i="29" s="1"/>
  <c r="H16" i="29"/>
  <c r="I16" i="29" s="1"/>
  <c r="H15" i="29"/>
  <c r="I15" i="29" s="1"/>
  <c r="H14" i="29"/>
  <c r="I14" i="29" s="1"/>
  <c r="H13" i="29"/>
  <c r="I13" i="29" s="1"/>
  <c r="H12" i="29"/>
  <c r="I12" i="29" s="1"/>
  <c r="H11" i="29"/>
  <c r="I11" i="29" s="1"/>
  <c r="H10" i="29"/>
  <c r="I10" i="29" s="1"/>
  <c r="H9" i="29"/>
  <c r="I9" i="29" s="1"/>
  <c r="H8" i="29"/>
  <c r="I8" i="29" s="1"/>
  <c r="H7" i="29"/>
  <c r="I7" i="29" s="1"/>
  <c r="H6" i="29"/>
  <c r="I6" i="29" s="1"/>
  <c r="M4" i="29"/>
  <c r="H6" i="7"/>
  <c r="I6" i="7" s="1"/>
  <c r="H1490" i="7"/>
  <c r="H7" i="7"/>
  <c r="M4" i="7"/>
  <c r="H1500" i="28"/>
  <c r="I1500" i="28" s="1"/>
  <c r="H1499" i="28"/>
  <c r="I1499" i="28" s="1"/>
  <c r="H1498" i="28"/>
  <c r="I1498" i="28" s="1"/>
  <c r="H1497" i="28"/>
  <c r="I1497" i="28" s="1"/>
  <c r="H1496" i="28"/>
  <c r="I1496" i="28" s="1"/>
  <c r="H1495" i="28"/>
  <c r="I1495" i="28" s="1"/>
  <c r="H1494" i="28"/>
  <c r="I1494" i="28" s="1"/>
  <c r="H1493" i="28"/>
  <c r="I1493" i="28" s="1"/>
  <c r="H1492" i="28"/>
  <c r="I1492" i="28" s="1"/>
  <c r="H1491" i="28"/>
  <c r="I1491" i="28" s="1"/>
  <c r="H1490" i="28"/>
  <c r="I1490" i="28" s="1"/>
  <c r="H1489" i="28"/>
  <c r="I1489" i="28" s="1"/>
  <c r="H1488" i="28"/>
  <c r="I1488" i="28" s="1"/>
  <c r="H1487" i="28"/>
  <c r="I1487" i="28" s="1"/>
  <c r="H1486" i="28"/>
  <c r="I1486" i="28" s="1"/>
  <c r="H1485" i="28"/>
  <c r="I1485" i="28" s="1"/>
  <c r="H1484" i="28"/>
  <c r="I1484" i="28" s="1"/>
  <c r="H1483" i="28"/>
  <c r="I1483" i="28" s="1"/>
  <c r="H1482" i="28"/>
  <c r="I1482" i="28" s="1"/>
  <c r="H1481" i="28"/>
  <c r="I1481" i="28" s="1"/>
  <c r="H1480" i="28"/>
  <c r="I1480" i="28" s="1"/>
  <c r="H1479" i="28"/>
  <c r="I1479" i="28" s="1"/>
  <c r="H1478" i="28"/>
  <c r="I1478" i="28" s="1"/>
  <c r="H1477" i="28"/>
  <c r="I1477" i="28" s="1"/>
  <c r="H1476" i="28"/>
  <c r="I1476" i="28" s="1"/>
  <c r="H1475" i="28"/>
  <c r="I1475" i="28" s="1"/>
  <c r="H1474" i="28"/>
  <c r="I1474" i="28" s="1"/>
  <c r="H1473" i="28"/>
  <c r="I1473" i="28" s="1"/>
  <c r="H1472" i="28"/>
  <c r="I1472" i="28" s="1"/>
  <c r="H1471" i="28"/>
  <c r="I1471" i="28" s="1"/>
  <c r="H1470" i="28"/>
  <c r="I1470" i="28" s="1"/>
  <c r="H1469" i="28"/>
  <c r="I1469" i="28" s="1"/>
  <c r="H1468" i="28"/>
  <c r="I1468" i="28" s="1"/>
  <c r="H1467" i="28"/>
  <c r="I1467" i="28" s="1"/>
  <c r="H1466" i="28"/>
  <c r="I1466" i="28" s="1"/>
  <c r="H1465" i="28"/>
  <c r="I1465" i="28" s="1"/>
  <c r="H1464" i="28"/>
  <c r="I1464" i="28" s="1"/>
  <c r="H1463" i="28"/>
  <c r="I1463" i="28" s="1"/>
  <c r="H1462" i="28"/>
  <c r="I1462" i="28" s="1"/>
  <c r="H1461" i="28"/>
  <c r="I1461" i="28" s="1"/>
  <c r="H1460" i="28"/>
  <c r="I1460" i="28" s="1"/>
  <c r="H1459" i="28"/>
  <c r="I1459" i="28" s="1"/>
  <c r="H1458" i="28"/>
  <c r="I1458" i="28" s="1"/>
  <c r="H1457" i="28"/>
  <c r="I1457" i="28" s="1"/>
  <c r="H1456" i="28"/>
  <c r="I1456" i="28" s="1"/>
  <c r="H1455" i="28"/>
  <c r="I1455" i="28" s="1"/>
  <c r="H1454" i="28"/>
  <c r="I1454" i="28" s="1"/>
  <c r="H1453" i="28"/>
  <c r="I1453" i="28" s="1"/>
  <c r="H1452" i="28"/>
  <c r="I1452" i="28" s="1"/>
  <c r="H1451" i="28"/>
  <c r="I1451" i="28" s="1"/>
  <c r="H1450" i="28"/>
  <c r="I1450" i="28" s="1"/>
  <c r="H1449" i="28"/>
  <c r="I1449" i="28" s="1"/>
  <c r="H1448" i="28"/>
  <c r="I1448" i="28" s="1"/>
  <c r="H1447" i="28"/>
  <c r="I1447" i="28" s="1"/>
  <c r="H1446" i="28"/>
  <c r="I1446" i="28" s="1"/>
  <c r="H1445" i="28"/>
  <c r="I1445" i="28" s="1"/>
  <c r="H1444" i="28"/>
  <c r="I1444" i="28" s="1"/>
  <c r="H1443" i="28"/>
  <c r="I1443" i="28" s="1"/>
  <c r="H1442" i="28"/>
  <c r="I1442" i="28" s="1"/>
  <c r="H1441" i="28"/>
  <c r="I1441" i="28" s="1"/>
  <c r="H1440" i="28"/>
  <c r="I1440" i="28" s="1"/>
  <c r="H1439" i="28"/>
  <c r="I1439" i="28" s="1"/>
  <c r="H1438" i="28"/>
  <c r="I1438" i="28" s="1"/>
  <c r="H1437" i="28"/>
  <c r="I1437" i="28" s="1"/>
  <c r="H1436" i="28"/>
  <c r="I1436" i="28" s="1"/>
  <c r="H1435" i="28"/>
  <c r="I1435" i="28" s="1"/>
  <c r="H1434" i="28"/>
  <c r="I1434" i="28" s="1"/>
  <c r="H1433" i="28"/>
  <c r="I1433" i="28" s="1"/>
  <c r="H1432" i="28"/>
  <c r="I1432" i="28" s="1"/>
  <c r="H1431" i="28"/>
  <c r="I1431" i="28" s="1"/>
  <c r="H1430" i="28"/>
  <c r="I1430" i="28" s="1"/>
  <c r="H1429" i="28"/>
  <c r="I1429" i="28" s="1"/>
  <c r="H1428" i="28"/>
  <c r="I1428" i="28" s="1"/>
  <c r="H1427" i="28"/>
  <c r="I1427" i="28" s="1"/>
  <c r="H1426" i="28"/>
  <c r="I1426" i="28" s="1"/>
  <c r="H1425" i="28"/>
  <c r="I1425" i="28" s="1"/>
  <c r="H1424" i="28"/>
  <c r="I1424" i="28" s="1"/>
  <c r="H1423" i="28"/>
  <c r="I1423" i="28" s="1"/>
  <c r="H1422" i="28"/>
  <c r="I1422" i="28" s="1"/>
  <c r="H1421" i="28"/>
  <c r="I1421" i="28" s="1"/>
  <c r="H1420" i="28"/>
  <c r="I1420" i="28" s="1"/>
  <c r="H1419" i="28"/>
  <c r="I1419" i="28" s="1"/>
  <c r="H1418" i="28"/>
  <c r="I1418" i="28" s="1"/>
  <c r="H1417" i="28"/>
  <c r="I1417" i="28" s="1"/>
  <c r="H1416" i="28"/>
  <c r="I1416" i="28" s="1"/>
  <c r="H1415" i="28"/>
  <c r="I1415" i="28" s="1"/>
  <c r="H1414" i="28"/>
  <c r="I1414" i="28" s="1"/>
  <c r="H1413" i="28"/>
  <c r="I1413" i="28" s="1"/>
  <c r="H1412" i="28"/>
  <c r="I1412" i="28" s="1"/>
  <c r="H1411" i="28"/>
  <c r="I1411" i="28" s="1"/>
  <c r="H1410" i="28"/>
  <c r="I1410" i="28" s="1"/>
  <c r="H1409" i="28"/>
  <c r="I1409" i="28" s="1"/>
  <c r="H1408" i="28"/>
  <c r="I1408" i="28" s="1"/>
  <c r="H1407" i="28"/>
  <c r="I1407" i="28" s="1"/>
  <c r="H1406" i="28"/>
  <c r="I1406" i="28" s="1"/>
  <c r="H1405" i="28"/>
  <c r="I1405" i="28" s="1"/>
  <c r="H1404" i="28"/>
  <c r="I1404" i="28" s="1"/>
  <c r="H1403" i="28"/>
  <c r="I1403" i="28" s="1"/>
  <c r="H1402" i="28"/>
  <c r="I1402" i="28" s="1"/>
  <c r="H1401" i="28"/>
  <c r="I1401" i="28" s="1"/>
  <c r="H1400" i="28"/>
  <c r="I1400" i="28" s="1"/>
  <c r="H1399" i="28"/>
  <c r="I1399" i="28" s="1"/>
  <c r="H1398" i="28"/>
  <c r="I1398" i="28" s="1"/>
  <c r="H1397" i="28"/>
  <c r="I1397" i="28" s="1"/>
  <c r="H1396" i="28"/>
  <c r="I1396" i="28" s="1"/>
  <c r="H1395" i="28"/>
  <c r="I1395" i="28" s="1"/>
  <c r="H1394" i="28"/>
  <c r="I1394" i="28" s="1"/>
  <c r="H1393" i="28"/>
  <c r="I1393" i="28" s="1"/>
  <c r="H1392" i="28"/>
  <c r="I1392" i="28" s="1"/>
  <c r="H1391" i="28"/>
  <c r="I1391" i="28" s="1"/>
  <c r="H1390" i="28"/>
  <c r="I1390" i="28" s="1"/>
  <c r="H1389" i="28"/>
  <c r="I1389" i="28" s="1"/>
  <c r="H1388" i="28"/>
  <c r="I1388" i="28" s="1"/>
  <c r="H1387" i="28"/>
  <c r="I1387" i="28" s="1"/>
  <c r="H1386" i="28"/>
  <c r="I1386" i="28" s="1"/>
  <c r="H1385" i="28"/>
  <c r="I1385" i="28" s="1"/>
  <c r="H1384" i="28"/>
  <c r="I1384" i="28" s="1"/>
  <c r="H1383" i="28"/>
  <c r="I1383" i="28" s="1"/>
  <c r="H1382" i="28"/>
  <c r="I1382" i="28" s="1"/>
  <c r="H1381" i="28"/>
  <c r="I1381" i="28" s="1"/>
  <c r="H1380" i="28"/>
  <c r="I1380" i="28" s="1"/>
  <c r="H1379" i="28"/>
  <c r="I1379" i="28" s="1"/>
  <c r="H1378" i="28"/>
  <c r="I1378" i="28" s="1"/>
  <c r="H1377" i="28"/>
  <c r="I1377" i="28" s="1"/>
  <c r="H1376" i="28"/>
  <c r="I1376" i="28" s="1"/>
  <c r="H1375" i="28"/>
  <c r="I1375" i="28" s="1"/>
  <c r="H1374" i="28"/>
  <c r="I1374" i="28" s="1"/>
  <c r="H1373" i="28"/>
  <c r="I1373" i="28" s="1"/>
  <c r="H1372" i="28"/>
  <c r="I1372" i="28" s="1"/>
  <c r="H1371" i="28"/>
  <c r="I1371" i="28" s="1"/>
  <c r="H1370" i="28"/>
  <c r="I1370" i="28" s="1"/>
  <c r="H1369" i="28"/>
  <c r="I1369" i="28" s="1"/>
  <c r="H1368" i="28"/>
  <c r="I1368" i="28" s="1"/>
  <c r="H1367" i="28"/>
  <c r="I1367" i="28" s="1"/>
  <c r="H1366" i="28"/>
  <c r="I1366" i="28" s="1"/>
  <c r="H1365" i="28"/>
  <c r="I1365" i="28" s="1"/>
  <c r="H1364" i="28"/>
  <c r="I1364" i="28" s="1"/>
  <c r="H1363" i="28"/>
  <c r="I1363" i="28" s="1"/>
  <c r="H1362" i="28"/>
  <c r="I1362" i="28" s="1"/>
  <c r="H1361" i="28"/>
  <c r="I1361" i="28" s="1"/>
  <c r="H1360" i="28"/>
  <c r="I1360" i="28" s="1"/>
  <c r="H1359" i="28"/>
  <c r="I1359" i="28" s="1"/>
  <c r="H1358" i="28"/>
  <c r="I1358" i="28" s="1"/>
  <c r="H1357" i="28"/>
  <c r="I1357" i="28" s="1"/>
  <c r="H1356" i="28"/>
  <c r="I1356" i="28" s="1"/>
  <c r="H1355" i="28"/>
  <c r="I1355" i="28" s="1"/>
  <c r="H1354" i="28"/>
  <c r="I1354" i="28" s="1"/>
  <c r="H1353" i="28"/>
  <c r="I1353" i="28" s="1"/>
  <c r="H1352" i="28"/>
  <c r="I1352" i="28" s="1"/>
  <c r="H1351" i="28"/>
  <c r="I1351" i="28" s="1"/>
  <c r="H1350" i="28"/>
  <c r="I1350" i="28" s="1"/>
  <c r="H1349" i="28"/>
  <c r="I1349" i="28" s="1"/>
  <c r="H1348" i="28"/>
  <c r="I1348" i="28" s="1"/>
  <c r="H1347" i="28"/>
  <c r="I1347" i="28" s="1"/>
  <c r="H1346" i="28"/>
  <c r="I1346" i="28" s="1"/>
  <c r="H1345" i="28"/>
  <c r="I1345" i="28" s="1"/>
  <c r="H1344" i="28"/>
  <c r="I1344" i="28" s="1"/>
  <c r="H1343" i="28"/>
  <c r="I1343" i="28" s="1"/>
  <c r="H1342" i="28"/>
  <c r="I1342" i="28" s="1"/>
  <c r="H1341" i="28"/>
  <c r="I1341" i="28" s="1"/>
  <c r="H1340" i="28"/>
  <c r="I1340" i="28" s="1"/>
  <c r="H1339" i="28"/>
  <c r="I1339" i="28" s="1"/>
  <c r="H1338" i="28"/>
  <c r="I1338" i="28" s="1"/>
  <c r="H1337" i="28"/>
  <c r="I1337" i="28" s="1"/>
  <c r="H1336" i="28"/>
  <c r="I1336" i="28" s="1"/>
  <c r="H1335" i="28"/>
  <c r="I1335" i="28" s="1"/>
  <c r="H1334" i="28"/>
  <c r="I1334" i="28" s="1"/>
  <c r="H1333" i="28"/>
  <c r="I1333" i="28" s="1"/>
  <c r="H1332" i="28"/>
  <c r="I1332" i="28" s="1"/>
  <c r="H1331" i="28"/>
  <c r="I1331" i="28" s="1"/>
  <c r="H1330" i="28"/>
  <c r="I1330" i="28" s="1"/>
  <c r="H1329" i="28"/>
  <c r="I1329" i="28" s="1"/>
  <c r="H1328" i="28"/>
  <c r="I1328" i="28" s="1"/>
  <c r="H1327" i="28"/>
  <c r="I1327" i="28" s="1"/>
  <c r="H1326" i="28"/>
  <c r="I1326" i="28" s="1"/>
  <c r="H1325" i="28"/>
  <c r="I1325" i="28" s="1"/>
  <c r="H1324" i="28"/>
  <c r="I1324" i="28" s="1"/>
  <c r="H1323" i="28"/>
  <c r="I1323" i="28" s="1"/>
  <c r="H1322" i="28"/>
  <c r="I1322" i="28" s="1"/>
  <c r="H1321" i="28"/>
  <c r="I1321" i="28" s="1"/>
  <c r="H1320" i="28"/>
  <c r="I1320" i="28" s="1"/>
  <c r="H1319" i="28"/>
  <c r="I1319" i="28" s="1"/>
  <c r="H1318" i="28"/>
  <c r="I1318" i="28" s="1"/>
  <c r="H1317" i="28"/>
  <c r="I1317" i="28" s="1"/>
  <c r="H1316" i="28"/>
  <c r="I1316" i="28" s="1"/>
  <c r="H1315" i="28"/>
  <c r="I1315" i="28" s="1"/>
  <c r="H1314" i="28"/>
  <c r="I1314" i="28" s="1"/>
  <c r="H1313" i="28"/>
  <c r="I1313" i="28" s="1"/>
  <c r="H1312" i="28"/>
  <c r="I1312" i="28" s="1"/>
  <c r="H1311" i="28"/>
  <c r="I1311" i="28" s="1"/>
  <c r="H1310" i="28"/>
  <c r="I1310" i="28" s="1"/>
  <c r="H1309" i="28"/>
  <c r="I1309" i="28" s="1"/>
  <c r="H1308" i="28"/>
  <c r="I1308" i="28" s="1"/>
  <c r="H1307" i="28"/>
  <c r="I1307" i="28" s="1"/>
  <c r="H1306" i="28"/>
  <c r="I1306" i="28" s="1"/>
  <c r="H1305" i="28"/>
  <c r="I1305" i="28" s="1"/>
  <c r="H1304" i="28"/>
  <c r="I1304" i="28" s="1"/>
  <c r="H1303" i="28"/>
  <c r="I1303" i="28" s="1"/>
  <c r="H1302" i="28"/>
  <c r="I1302" i="28" s="1"/>
  <c r="H1301" i="28"/>
  <c r="I1301" i="28" s="1"/>
  <c r="H1300" i="28"/>
  <c r="I1300" i="28" s="1"/>
  <c r="H1299" i="28"/>
  <c r="I1299" i="28" s="1"/>
  <c r="H1298" i="28"/>
  <c r="I1298" i="28" s="1"/>
  <c r="H1297" i="28"/>
  <c r="I1297" i="28" s="1"/>
  <c r="H1296" i="28"/>
  <c r="I1296" i="28" s="1"/>
  <c r="H1295" i="28"/>
  <c r="I1295" i="28" s="1"/>
  <c r="H1294" i="28"/>
  <c r="I1294" i="28" s="1"/>
  <c r="H1293" i="28"/>
  <c r="I1293" i="28" s="1"/>
  <c r="H1292" i="28"/>
  <c r="I1292" i="28" s="1"/>
  <c r="H1291" i="28"/>
  <c r="I1291" i="28" s="1"/>
  <c r="H1290" i="28"/>
  <c r="I1290" i="28" s="1"/>
  <c r="H1289" i="28"/>
  <c r="I1289" i="28" s="1"/>
  <c r="H1288" i="28"/>
  <c r="I1288" i="28" s="1"/>
  <c r="H1287" i="28"/>
  <c r="I1287" i="28" s="1"/>
  <c r="H1286" i="28"/>
  <c r="I1286" i="28" s="1"/>
  <c r="H1285" i="28"/>
  <c r="I1285" i="28" s="1"/>
  <c r="H1284" i="28"/>
  <c r="I1284" i="28" s="1"/>
  <c r="H1283" i="28"/>
  <c r="I1283" i="28" s="1"/>
  <c r="H1282" i="28"/>
  <c r="I1282" i="28" s="1"/>
  <c r="H1281" i="28"/>
  <c r="I1281" i="28" s="1"/>
  <c r="H1280" i="28"/>
  <c r="I1280" i="28" s="1"/>
  <c r="H1279" i="28"/>
  <c r="I1279" i="28" s="1"/>
  <c r="H1278" i="28"/>
  <c r="I1278" i="28" s="1"/>
  <c r="H1277" i="28"/>
  <c r="I1277" i="28" s="1"/>
  <c r="H1276" i="28"/>
  <c r="I1276" i="28" s="1"/>
  <c r="H1275" i="28"/>
  <c r="I1275" i="28" s="1"/>
  <c r="H1274" i="28"/>
  <c r="I1274" i="28" s="1"/>
  <c r="H1273" i="28"/>
  <c r="I1273" i="28" s="1"/>
  <c r="H1272" i="28"/>
  <c r="I1272" i="28" s="1"/>
  <c r="H1271" i="28"/>
  <c r="I1271" i="28" s="1"/>
  <c r="H1270" i="28"/>
  <c r="I1270" i="28" s="1"/>
  <c r="H1269" i="28"/>
  <c r="I1269" i="28" s="1"/>
  <c r="H1268" i="28"/>
  <c r="I1268" i="28" s="1"/>
  <c r="H1267" i="28"/>
  <c r="I1267" i="28" s="1"/>
  <c r="H1266" i="28"/>
  <c r="I1266" i="28" s="1"/>
  <c r="H1265" i="28"/>
  <c r="I1265" i="28" s="1"/>
  <c r="H1264" i="28"/>
  <c r="I1264" i="28" s="1"/>
  <c r="H1263" i="28"/>
  <c r="I1263" i="28" s="1"/>
  <c r="H1262" i="28"/>
  <c r="I1262" i="28" s="1"/>
  <c r="H1261" i="28"/>
  <c r="I1261" i="28" s="1"/>
  <c r="H1260" i="28"/>
  <c r="I1260" i="28" s="1"/>
  <c r="H1259" i="28"/>
  <c r="I1259" i="28" s="1"/>
  <c r="H1258" i="28"/>
  <c r="I1258" i="28" s="1"/>
  <c r="H1257" i="28"/>
  <c r="I1257" i="28" s="1"/>
  <c r="H1256" i="28"/>
  <c r="I1256" i="28" s="1"/>
  <c r="H1255" i="28"/>
  <c r="I1255" i="28" s="1"/>
  <c r="H1254" i="28"/>
  <c r="I1254" i="28" s="1"/>
  <c r="H1253" i="28"/>
  <c r="I1253" i="28" s="1"/>
  <c r="H1252" i="28"/>
  <c r="I1252" i="28" s="1"/>
  <c r="H1251" i="28"/>
  <c r="I1251" i="28" s="1"/>
  <c r="H1250" i="28"/>
  <c r="I1250" i="28" s="1"/>
  <c r="H1249" i="28"/>
  <c r="I1249" i="28" s="1"/>
  <c r="H1248" i="28"/>
  <c r="I1248" i="28" s="1"/>
  <c r="H1247" i="28"/>
  <c r="I1247" i="28" s="1"/>
  <c r="H1246" i="28"/>
  <c r="I1246" i="28" s="1"/>
  <c r="H1245" i="28"/>
  <c r="I1245" i="28" s="1"/>
  <c r="H1244" i="28"/>
  <c r="I1244" i="28" s="1"/>
  <c r="H1243" i="28"/>
  <c r="I1243" i="28" s="1"/>
  <c r="H1242" i="28"/>
  <c r="I1242" i="28" s="1"/>
  <c r="H1241" i="28"/>
  <c r="I1241" i="28" s="1"/>
  <c r="H1240" i="28"/>
  <c r="I1240" i="28" s="1"/>
  <c r="H1239" i="28"/>
  <c r="I1239" i="28" s="1"/>
  <c r="H1238" i="28"/>
  <c r="I1238" i="28" s="1"/>
  <c r="H1237" i="28"/>
  <c r="I1237" i="28" s="1"/>
  <c r="H1236" i="28"/>
  <c r="I1236" i="28" s="1"/>
  <c r="H1235" i="28"/>
  <c r="I1235" i="28" s="1"/>
  <c r="H1234" i="28"/>
  <c r="I1234" i="28" s="1"/>
  <c r="H1233" i="28"/>
  <c r="I1233" i="28" s="1"/>
  <c r="H1232" i="28"/>
  <c r="I1232" i="28" s="1"/>
  <c r="H1231" i="28"/>
  <c r="I1231" i="28" s="1"/>
  <c r="H1230" i="28"/>
  <c r="I1230" i="28" s="1"/>
  <c r="H1229" i="28"/>
  <c r="I1229" i="28" s="1"/>
  <c r="H1228" i="28"/>
  <c r="I1228" i="28" s="1"/>
  <c r="H1227" i="28"/>
  <c r="I1227" i="28" s="1"/>
  <c r="H1226" i="28"/>
  <c r="I1226" i="28" s="1"/>
  <c r="H1225" i="28"/>
  <c r="I1225" i="28" s="1"/>
  <c r="H1224" i="28"/>
  <c r="I1224" i="28" s="1"/>
  <c r="H1223" i="28"/>
  <c r="I1223" i="28" s="1"/>
  <c r="H1222" i="28"/>
  <c r="I1222" i="28" s="1"/>
  <c r="H1221" i="28"/>
  <c r="I1221" i="28" s="1"/>
  <c r="H1220" i="28"/>
  <c r="I1220" i="28" s="1"/>
  <c r="H1219" i="28"/>
  <c r="I1219" i="28" s="1"/>
  <c r="H1218" i="28"/>
  <c r="I1218" i="28" s="1"/>
  <c r="H1217" i="28"/>
  <c r="I1217" i="28" s="1"/>
  <c r="H1216" i="28"/>
  <c r="I1216" i="28" s="1"/>
  <c r="H1215" i="28"/>
  <c r="I1215" i="28" s="1"/>
  <c r="H1214" i="28"/>
  <c r="I1214" i="28" s="1"/>
  <c r="H1213" i="28"/>
  <c r="I1213" i="28" s="1"/>
  <c r="H1212" i="28"/>
  <c r="I1212" i="28" s="1"/>
  <c r="H1211" i="28"/>
  <c r="I1211" i="28" s="1"/>
  <c r="H1210" i="28"/>
  <c r="I1210" i="28" s="1"/>
  <c r="H1209" i="28"/>
  <c r="I1209" i="28" s="1"/>
  <c r="H1208" i="28"/>
  <c r="I1208" i="28" s="1"/>
  <c r="H1207" i="28"/>
  <c r="I1207" i="28" s="1"/>
  <c r="H1206" i="28"/>
  <c r="I1206" i="28" s="1"/>
  <c r="H1205" i="28"/>
  <c r="I1205" i="28" s="1"/>
  <c r="H1204" i="28"/>
  <c r="I1204" i="28" s="1"/>
  <c r="H1203" i="28"/>
  <c r="I1203" i="28" s="1"/>
  <c r="H1202" i="28"/>
  <c r="I1202" i="28" s="1"/>
  <c r="H1201" i="28"/>
  <c r="I1201" i="28" s="1"/>
  <c r="H1200" i="28"/>
  <c r="I1200" i="28" s="1"/>
  <c r="H1199" i="28"/>
  <c r="I1199" i="28" s="1"/>
  <c r="H1198" i="28"/>
  <c r="I1198" i="28" s="1"/>
  <c r="H1197" i="28"/>
  <c r="I1197" i="28" s="1"/>
  <c r="H1196" i="28"/>
  <c r="I1196" i="28" s="1"/>
  <c r="H1195" i="28"/>
  <c r="I1195" i="28" s="1"/>
  <c r="H1194" i="28"/>
  <c r="I1194" i="28" s="1"/>
  <c r="H1193" i="28"/>
  <c r="I1193" i="28" s="1"/>
  <c r="H1192" i="28"/>
  <c r="I1192" i="28" s="1"/>
  <c r="H1191" i="28"/>
  <c r="I1191" i="28" s="1"/>
  <c r="H1190" i="28"/>
  <c r="I1190" i="28" s="1"/>
  <c r="H1189" i="28"/>
  <c r="I1189" i="28" s="1"/>
  <c r="H1188" i="28"/>
  <c r="I1188" i="28" s="1"/>
  <c r="H1187" i="28"/>
  <c r="I1187" i="28" s="1"/>
  <c r="H1186" i="28"/>
  <c r="I1186" i="28" s="1"/>
  <c r="H1185" i="28"/>
  <c r="I1185" i="28" s="1"/>
  <c r="H1184" i="28"/>
  <c r="I1184" i="28" s="1"/>
  <c r="H1183" i="28"/>
  <c r="I1183" i="28" s="1"/>
  <c r="H1182" i="28"/>
  <c r="I1182" i="28" s="1"/>
  <c r="H1181" i="28"/>
  <c r="I1181" i="28" s="1"/>
  <c r="H1180" i="28"/>
  <c r="I1180" i="28" s="1"/>
  <c r="H1179" i="28"/>
  <c r="I1179" i="28" s="1"/>
  <c r="H1178" i="28"/>
  <c r="I1178" i="28" s="1"/>
  <c r="H1177" i="28"/>
  <c r="I1177" i="28" s="1"/>
  <c r="H1176" i="28"/>
  <c r="I1176" i="28" s="1"/>
  <c r="H1175" i="28"/>
  <c r="I1175" i="28" s="1"/>
  <c r="H1174" i="28"/>
  <c r="I1174" i="28" s="1"/>
  <c r="H1173" i="28"/>
  <c r="I1173" i="28" s="1"/>
  <c r="H1172" i="28"/>
  <c r="I1172" i="28" s="1"/>
  <c r="H1171" i="28"/>
  <c r="I1171" i="28" s="1"/>
  <c r="H1170" i="28"/>
  <c r="I1170" i="28" s="1"/>
  <c r="H1169" i="28"/>
  <c r="I1169" i="28" s="1"/>
  <c r="H1168" i="28"/>
  <c r="I1168" i="28" s="1"/>
  <c r="H1167" i="28"/>
  <c r="I1167" i="28" s="1"/>
  <c r="H1166" i="28"/>
  <c r="I1166" i="28" s="1"/>
  <c r="H1165" i="28"/>
  <c r="I1165" i="28" s="1"/>
  <c r="H1164" i="28"/>
  <c r="I1164" i="28" s="1"/>
  <c r="H1163" i="28"/>
  <c r="I1163" i="28" s="1"/>
  <c r="H1162" i="28"/>
  <c r="I1162" i="28" s="1"/>
  <c r="H1161" i="28"/>
  <c r="I1161" i="28" s="1"/>
  <c r="H1160" i="28"/>
  <c r="I1160" i="28" s="1"/>
  <c r="H1159" i="28"/>
  <c r="I1159" i="28" s="1"/>
  <c r="H1158" i="28"/>
  <c r="I1158" i="28" s="1"/>
  <c r="H1157" i="28"/>
  <c r="I1157" i="28" s="1"/>
  <c r="H1156" i="28"/>
  <c r="I1156" i="28" s="1"/>
  <c r="H1155" i="28"/>
  <c r="I1155" i="28" s="1"/>
  <c r="H1154" i="28"/>
  <c r="I1154" i="28" s="1"/>
  <c r="H1153" i="28"/>
  <c r="I1153" i="28" s="1"/>
  <c r="H1152" i="28"/>
  <c r="I1152" i="28" s="1"/>
  <c r="H1151" i="28"/>
  <c r="I1151" i="28" s="1"/>
  <c r="H1150" i="28"/>
  <c r="I1150" i="28" s="1"/>
  <c r="H1149" i="28"/>
  <c r="I1149" i="28" s="1"/>
  <c r="H1148" i="28"/>
  <c r="I1148" i="28" s="1"/>
  <c r="H1147" i="28"/>
  <c r="I1147" i="28" s="1"/>
  <c r="H1146" i="28"/>
  <c r="I1146" i="28" s="1"/>
  <c r="H1145" i="28"/>
  <c r="I1145" i="28" s="1"/>
  <c r="H1144" i="28"/>
  <c r="I1144" i="28" s="1"/>
  <c r="H1143" i="28"/>
  <c r="I1143" i="28" s="1"/>
  <c r="H1142" i="28"/>
  <c r="I1142" i="28" s="1"/>
  <c r="H1141" i="28"/>
  <c r="I1141" i="28" s="1"/>
  <c r="H1140" i="28"/>
  <c r="I1140" i="28" s="1"/>
  <c r="H1139" i="28"/>
  <c r="I1139" i="28" s="1"/>
  <c r="H1138" i="28"/>
  <c r="I1138" i="28" s="1"/>
  <c r="H1137" i="28"/>
  <c r="I1137" i="28" s="1"/>
  <c r="H1136" i="28"/>
  <c r="I1136" i="28" s="1"/>
  <c r="H1135" i="28"/>
  <c r="I1135" i="28" s="1"/>
  <c r="H1134" i="28"/>
  <c r="I1134" i="28" s="1"/>
  <c r="H1133" i="28"/>
  <c r="I1133" i="28" s="1"/>
  <c r="H1132" i="28"/>
  <c r="I1132" i="28" s="1"/>
  <c r="H1131" i="28"/>
  <c r="I1131" i="28" s="1"/>
  <c r="H1130" i="28"/>
  <c r="I1130" i="28" s="1"/>
  <c r="H1129" i="28"/>
  <c r="I1129" i="28" s="1"/>
  <c r="H1128" i="28"/>
  <c r="I1128" i="28" s="1"/>
  <c r="H1127" i="28"/>
  <c r="I1127" i="28" s="1"/>
  <c r="H1126" i="28"/>
  <c r="I1126" i="28" s="1"/>
  <c r="H1125" i="28"/>
  <c r="I1125" i="28" s="1"/>
  <c r="H1124" i="28"/>
  <c r="I1124" i="28" s="1"/>
  <c r="H1123" i="28"/>
  <c r="I1123" i="28" s="1"/>
  <c r="H1122" i="28"/>
  <c r="I1122" i="28" s="1"/>
  <c r="H1121" i="28"/>
  <c r="I1121" i="28" s="1"/>
  <c r="H1120" i="28"/>
  <c r="I1120" i="28" s="1"/>
  <c r="H1119" i="28"/>
  <c r="I1119" i="28" s="1"/>
  <c r="H1118" i="28"/>
  <c r="I1118" i="28" s="1"/>
  <c r="H1117" i="28"/>
  <c r="I1117" i="28" s="1"/>
  <c r="H1116" i="28"/>
  <c r="I1116" i="28" s="1"/>
  <c r="H1115" i="28"/>
  <c r="I1115" i="28" s="1"/>
  <c r="H1114" i="28"/>
  <c r="I1114" i="28" s="1"/>
  <c r="H1113" i="28"/>
  <c r="I1113" i="28" s="1"/>
  <c r="H1112" i="28"/>
  <c r="I1112" i="28" s="1"/>
  <c r="H1111" i="28"/>
  <c r="I1111" i="28" s="1"/>
  <c r="H1110" i="28"/>
  <c r="I1110" i="28" s="1"/>
  <c r="H1109" i="28"/>
  <c r="I1109" i="28" s="1"/>
  <c r="H1108" i="28"/>
  <c r="I1108" i="28" s="1"/>
  <c r="H1107" i="28"/>
  <c r="I1107" i="28" s="1"/>
  <c r="H1106" i="28"/>
  <c r="I1106" i="28" s="1"/>
  <c r="H1105" i="28"/>
  <c r="I1105" i="28" s="1"/>
  <c r="H1104" i="28"/>
  <c r="I1104" i="28" s="1"/>
  <c r="H1103" i="28"/>
  <c r="I1103" i="28" s="1"/>
  <c r="H1102" i="28"/>
  <c r="I1102" i="28" s="1"/>
  <c r="H1101" i="28"/>
  <c r="I1101" i="28" s="1"/>
  <c r="H1100" i="28"/>
  <c r="I1100" i="28" s="1"/>
  <c r="H1099" i="28"/>
  <c r="I1099" i="28" s="1"/>
  <c r="H1098" i="28"/>
  <c r="I1098" i="28" s="1"/>
  <c r="H1097" i="28"/>
  <c r="I1097" i="28" s="1"/>
  <c r="H1096" i="28"/>
  <c r="I1096" i="28" s="1"/>
  <c r="H1095" i="28"/>
  <c r="I1095" i="28" s="1"/>
  <c r="H1094" i="28"/>
  <c r="I1094" i="28" s="1"/>
  <c r="H1093" i="28"/>
  <c r="I1093" i="28" s="1"/>
  <c r="H1092" i="28"/>
  <c r="I1092" i="28" s="1"/>
  <c r="H1091" i="28"/>
  <c r="I1091" i="28" s="1"/>
  <c r="H1090" i="28"/>
  <c r="I1090" i="28" s="1"/>
  <c r="H1089" i="28"/>
  <c r="I1089" i="28" s="1"/>
  <c r="H1088" i="28"/>
  <c r="I1088" i="28" s="1"/>
  <c r="H1087" i="28"/>
  <c r="I1087" i="28" s="1"/>
  <c r="H1086" i="28"/>
  <c r="I1086" i="28" s="1"/>
  <c r="H1085" i="28"/>
  <c r="I1085" i="28" s="1"/>
  <c r="H1084" i="28"/>
  <c r="I1084" i="28" s="1"/>
  <c r="H1083" i="28"/>
  <c r="I1083" i="28" s="1"/>
  <c r="H1082" i="28"/>
  <c r="I1082" i="28" s="1"/>
  <c r="H1081" i="28"/>
  <c r="I1081" i="28" s="1"/>
  <c r="H1080" i="28"/>
  <c r="I1080" i="28" s="1"/>
  <c r="H1079" i="28"/>
  <c r="I1079" i="28" s="1"/>
  <c r="H1078" i="28"/>
  <c r="I1078" i="28" s="1"/>
  <c r="H1077" i="28"/>
  <c r="I1077" i="28" s="1"/>
  <c r="H1076" i="28"/>
  <c r="I1076" i="28" s="1"/>
  <c r="H1075" i="28"/>
  <c r="I1075" i="28" s="1"/>
  <c r="H1074" i="28"/>
  <c r="I1074" i="28" s="1"/>
  <c r="H1073" i="28"/>
  <c r="I1073" i="28" s="1"/>
  <c r="H1072" i="28"/>
  <c r="I1072" i="28" s="1"/>
  <c r="H1071" i="28"/>
  <c r="I1071" i="28" s="1"/>
  <c r="H1070" i="28"/>
  <c r="I1070" i="28" s="1"/>
  <c r="H1069" i="28"/>
  <c r="I1069" i="28" s="1"/>
  <c r="H1068" i="28"/>
  <c r="I1068" i="28" s="1"/>
  <c r="H1067" i="28"/>
  <c r="I1067" i="28" s="1"/>
  <c r="H1066" i="28"/>
  <c r="I1066" i="28" s="1"/>
  <c r="H1065" i="28"/>
  <c r="I1065" i="28" s="1"/>
  <c r="H1064" i="28"/>
  <c r="I1064" i="28" s="1"/>
  <c r="H1063" i="28"/>
  <c r="I1063" i="28" s="1"/>
  <c r="H1062" i="28"/>
  <c r="I1062" i="28" s="1"/>
  <c r="H1061" i="28"/>
  <c r="I1061" i="28" s="1"/>
  <c r="H1060" i="28"/>
  <c r="I1060" i="28" s="1"/>
  <c r="H1059" i="28"/>
  <c r="I1059" i="28" s="1"/>
  <c r="H1058" i="28"/>
  <c r="I1058" i="28" s="1"/>
  <c r="H1057" i="28"/>
  <c r="I1057" i="28" s="1"/>
  <c r="H1056" i="28"/>
  <c r="I1056" i="28" s="1"/>
  <c r="H1055" i="28"/>
  <c r="I1055" i="28" s="1"/>
  <c r="H1054" i="28"/>
  <c r="I1054" i="28" s="1"/>
  <c r="H1053" i="28"/>
  <c r="I1053" i="28" s="1"/>
  <c r="H1052" i="28"/>
  <c r="I1052" i="28" s="1"/>
  <c r="H1051" i="28"/>
  <c r="I1051" i="28" s="1"/>
  <c r="H1050" i="28"/>
  <c r="I1050" i="28" s="1"/>
  <c r="H1049" i="28"/>
  <c r="I1049" i="28" s="1"/>
  <c r="H1048" i="28"/>
  <c r="I1048" i="28" s="1"/>
  <c r="H1047" i="28"/>
  <c r="I1047" i="28" s="1"/>
  <c r="H1046" i="28"/>
  <c r="I1046" i="28" s="1"/>
  <c r="H1045" i="28"/>
  <c r="I1045" i="28" s="1"/>
  <c r="H1044" i="28"/>
  <c r="I1044" i="28" s="1"/>
  <c r="H1043" i="28"/>
  <c r="I1043" i="28" s="1"/>
  <c r="H1042" i="28"/>
  <c r="I1042" i="28" s="1"/>
  <c r="H1041" i="28"/>
  <c r="I1041" i="28" s="1"/>
  <c r="H1040" i="28"/>
  <c r="I1040" i="28" s="1"/>
  <c r="H1039" i="28"/>
  <c r="I1039" i="28" s="1"/>
  <c r="H1038" i="28"/>
  <c r="I1038" i="28" s="1"/>
  <c r="H1037" i="28"/>
  <c r="I1037" i="28" s="1"/>
  <c r="H1036" i="28"/>
  <c r="I1036" i="28" s="1"/>
  <c r="H1035" i="28"/>
  <c r="I1035" i="28" s="1"/>
  <c r="H1034" i="28"/>
  <c r="I1034" i="28" s="1"/>
  <c r="H1033" i="28"/>
  <c r="I1033" i="28" s="1"/>
  <c r="H1032" i="28"/>
  <c r="I1032" i="28" s="1"/>
  <c r="H1031" i="28"/>
  <c r="I1031" i="28" s="1"/>
  <c r="H1030" i="28"/>
  <c r="I1030" i="28" s="1"/>
  <c r="H1029" i="28"/>
  <c r="I1029" i="28" s="1"/>
  <c r="H1028" i="28"/>
  <c r="I1028" i="28" s="1"/>
  <c r="H1027" i="28"/>
  <c r="I1027" i="28" s="1"/>
  <c r="H1026" i="28"/>
  <c r="I1026" i="28" s="1"/>
  <c r="H1025" i="28"/>
  <c r="I1025" i="28" s="1"/>
  <c r="H1024" i="28"/>
  <c r="I1024" i="28" s="1"/>
  <c r="H1023" i="28"/>
  <c r="I1023" i="28" s="1"/>
  <c r="H1022" i="28"/>
  <c r="I1022" i="28" s="1"/>
  <c r="H1021" i="28"/>
  <c r="I1021" i="28" s="1"/>
  <c r="H1020" i="28"/>
  <c r="I1020" i="28" s="1"/>
  <c r="H1019" i="28"/>
  <c r="I1019" i="28" s="1"/>
  <c r="H1018" i="28"/>
  <c r="I1018" i="28" s="1"/>
  <c r="H1017" i="28"/>
  <c r="I1017" i="28" s="1"/>
  <c r="H1016" i="28"/>
  <c r="I1016" i="28" s="1"/>
  <c r="H1015" i="28"/>
  <c r="I1015" i="28" s="1"/>
  <c r="H1014" i="28"/>
  <c r="I1014" i="28" s="1"/>
  <c r="H1013" i="28"/>
  <c r="I1013" i="28" s="1"/>
  <c r="H1012" i="28"/>
  <c r="I1012" i="28" s="1"/>
  <c r="H1011" i="28"/>
  <c r="I1011" i="28" s="1"/>
  <c r="H1010" i="28"/>
  <c r="I1010" i="28" s="1"/>
  <c r="H1009" i="28"/>
  <c r="I1009" i="28" s="1"/>
  <c r="H1008" i="28"/>
  <c r="I1008" i="28" s="1"/>
  <c r="H1007" i="28"/>
  <c r="I1007" i="28" s="1"/>
  <c r="H1006" i="28"/>
  <c r="I1006" i="28" s="1"/>
  <c r="H1005" i="28"/>
  <c r="I1005" i="28" s="1"/>
  <c r="H1004" i="28"/>
  <c r="I1004" i="28" s="1"/>
  <c r="H1003" i="28"/>
  <c r="I1003" i="28" s="1"/>
  <c r="H1002" i="28"/>
  <c r="I1002" i="28" s="1"/>
  <c r="H1001" i="28"/>
  <c r="I1001" i="28" s="1"/>
  <c r="H1000" i="28"/>
  <c r="I1000" i="28" s="1"/>
  <c r="H999" i="28"/>
  <c r="I999" i="28" s="1"/>
  <c r="H998" i="28"/>
  <c r="I998" i="28" s="1"/>
  <c r="H997" i="28"/>
  <c r="I997" i="28" s="1"/>
  <c r="H996" i="28"/>
  <c r="I996" i="28" s="1"/>
  <c r="H995" i="28"/>
  <c r="I995" i="28" s="1"/>
  <c r="H994" i="28"/>
  <c r="I994" i="28" s="1"/>
  <c r="H993" i="28"/>
  <c r="I993" i="28" s="1"/>
  <c r="H992" i="28"/>
  <c r="I992" i="28" s="1"/>
  <c r="H991" i="28"/>
  <c r="I991" i="28" s="1"/>
  <c r="H990" i="28"/>
  <c r="I990" i="28" s="1"/>
  <c r="H989" i="28"/>
  <c r="I989" i="28" s="1"/>
  <c r="H988" i="28"/>
  <c r="I988" i="28" s="1"/>
  <c r="H987" i="28"/>
  <c r="I987" i="28" s="1"/>
  <c r="H986" i="28"/>
  <c r="I986" i="28" s="1"/>
  <c r="H985" i="28"/>
  <c r="I985" i="28" s="1"/>
  <c r="H984" i="28"/>
  <c r="I984" i="28" s="1"/>
  <c r="H983" i="28"/>
  <c r="I983" i="28" s="1"/>
  <c r="H982" i="28"/>
  <c r="I982" i="28" s="1"/>
  <c r="H981" i="28"/>
  <c r="I981" i="28" s="1"/>
  <c r="H980" i="28"/>
  <c r="I980" i="28" s="1"/>
  <c r="H979" i="28"/>
  <c r="I979" i="28" s="1"/>
  <c r="H978" i="28"/>
  <c r="I978" i="28" s="1"/>
  <c r="H977" i="28"/>
  <c r="I977" i="28" s="1"/>
  <c r="H976" i="28"/>
  <c r="I976" i="28" s="1"/>
  <c r="H975" i="28"/>
  <c r="I975" i="28" s="1"/>
  <c r="H974" i="28"/>
  <c r="I974" i="28" s="1"/>
  <c r="H973" i="28"/>
  <c r="I973" i="28" s="1"/>
  <c r="H972" i="28"/>
  <c r="I972" i="28" s="1"/>
  <c r="H971" i="28"/>
  <c r="I971" i="28" s="1"/>
  <c r="H970" i="28"/>
  <c r="I970" i="28" s="1"/>
  <c r="H969" i="28"/>
  <c r="I969" i="28" s="1"/>
  <c r="H968" i="28"/>
  <c r="I968" i="28" s="1"/>
  <c r="H967" i="28"/>
  <c r="I967" i="28" s="1"/>
  <c r="H966" i="28"/>
  <c r="I966" i="28" s="1"/>
  <c r="H965" i="28"/>
  <c r="I965" i="28" s="1"/>
  <c r="H964" i="28"/>
  <c r="I964" i="28" s="1"/>
  <c r="H963" i="28"/>
  <c r="I963" i="28" s="1"/>
  <c r="H962" i="28"/>
  <c r="I962" i="28" s="1"/>
  <c r="H961" i="28"/>
  <c r="I961" i="28" s="1"/>
  <c r="H960" i="28"/>
  <c r="I960" i="28" s="1"/>
  <c r="H959" i="28"/>
  <c r="I959" i="28" s="1"/>
  <c r="H958" i="28"/>
  <c r="I958" i="28" s="1"/>
  <c r="H957" i="28"/>
  <c r="I957" i="28" s="1"/>
  <c r="H956" i="28"/>
  <c r="I956" i="28" s="1"/>
  <c r="H955" i="28"/>
  <c r="I955" i="28" s="1"/>
  <c r="H954" i="28"/>
  <c r="I954" i="28" s="1"/>
  <c r="H953" i="28"/>
  <c r="I953" i="28" s="1"/>
  <c r="H952" i="28"/>
  <c r="I952" i="28" s="1"/>
  <c r="H951" i="28"/>
  <c r="I951" i="28" s="1"/>
  <c r="H950" i="28"/>
  <c r="I950" i="28" s="1"/>
  <c r="H949" i="28"/>
  <c r="I949" i="28" s="1"/>
  <c r="H948" i="28"/>
  <c r="I948" i="28" s="1"/>
  <c r="H947" i="28"/>
  <c r="I947" i="28" s="1"/>
  <c r="H946" i="28"/>
  <c r="I946" i="28" s="1"/>
  <c r="H945" i="28"/>
  <c r="I945" i="28" s="1"/>
  <c r="H944" i="28"/>
  <c r="I944" i="28" s="1"/>
  <c r="H943" i="28"/>
  <c r="I943" i="28" s="1"/>
  <c r="H942" i="28"/>
  <c r="I942" i="28" s="1"/>
  <c r="H941" i="28"/>
  <c r="I941" i="28" s="1"/>
  <c r="H940" i="28"/>
  <c r="I940" i="28" s="1"/>
  <c r="H939" i="28"/>
  <c r="I939" i="28" s="1"/>
  <c r="H938" i="28"/>
  <c r="I938" i="28" s="1"/>
  <c r="H937" i="28"/>
  <c r="I937" i="28" s="1"/>
  <c r="H936" i="28"/>
  <c r="I936" i="28" s="1"/>
  <c r="H935" i="28"/>
  <c r="I935" i="28" s="1"/>
  <c r="H934" i="28"/>
  <c r="I934" i="28" s="1"/>
  <c r="H933" i="28"/>
  <c r="I933" i="28" s="1"/>
  <c r="H932" i="28"/>
  <c r="I932" i="28" s="1"/>
  <c r="H931" i="28"/>
  <c r="I931" i="28" s="1"/>
  <c r="H930" i="28"/>
  <c r="I930" i="28" s="1"/>
  <c r="H929" i="28"/>
  <c r="I929" i="28" s="1"/>
  <c r="H928" i="28"/>
  <c r="I928" i="28" s="1"/>
  <c r="H927" i="28"/>
  <c r="I927" i="28" s="1"/>
  <c r="H926" i="28"/>
  <c r="I926" i="28" s="1"/>
  <c r="H925" i="28"/>
  <c r="I925" i="28" s="1"/>
  <c r="H924" i="28"/>
  <c r="I924" i="28" s="1"/>
  <c r="H923" i="28"/>
  <c r="I923" i="28" s="1"/>
  <c r="H922" i="28"/>
  <c r="I922" i="28" s="1"/>
  <c r="H921" i="28"/>
  <c r="I921" i="28" s="1"/>
  <c r="H920" i="28"/>
  <c r="I920" i="28" s="1"/>
  <c r="H919" i="28"/>
  <c r="I919" i="28" s="1"/>
  <c r="H918" i="28"/>
  <c r="I918" i="28" s="1"/>
  <c r="H917" i="28"/>
  <c r="I917" i="28" s="1"/>
  <c r="H916" i="28"/>
  <c r="I916" i="28" s="1"/>
  <c r="H915" i="28"/>
  <c r="I915" i="28" s="1"/>
  <c r="H914" i="28"/>
  <c r="I914" i="28" s="1"/>
  <c r="H913" i="28"/>
  <c r="I913" i="28" s="1"/>
  <c r="H912" i="28"/>
  <c r="I912" i="28" s="1"/>
  <c r="H911" i="28"/>
  <c r="I911" i="28" s="1"/>
  <c r="H910" i="28"/>
  <c r="I910" i="28" s="1"/>
  <c r="H909" i="28"/>
  <c r="I909" i="28" s="1"/>
  <c r="H908" i="28"/>
  <c r="I908" i="28" s="1"/>
  <c r="H907" i="28"/>
  <c r="I907" i="28" s="1"/>
  <c r="H906" i="28"/>
  <c r="I906" i="28" s="1"/>
  <c r="H905" i="28"/>
  <c r="I905" i="28" s="1"/>
  <c r="H904" i="28"/>
  <c r="I904" i="28" s="1"/>
  <c r="H903" i="28"/>
  <c r="I903" i="28" s="1"/>
  <c r="H902" i="28"/>
  <c r="I902" i="28" s="1"/>
  <c r="H901" i="28"/>
  <c r="I901" i="28" s="1"/>
  <c r="H900" i="28"/>
  <c r="I900" i="28" s="1"/>
  <c r="H899" i="28"/>
  <c r="I899" i="28" s="1"/>
  <c r="H898" i="28"/>
  <c r="I898" i="28" s="1"/>
  <c r="H897" i="28"/>
  <c r="I897" i="28" s="1"/>
  <c r="H896" i="28"/>
  <c r="I896" i="28" s="1"/>
  <c r="H895" i="28"/>
  <c r="I895" i="28" s="1"/>
  <c r="H894" i="28"/>
  <c r="I894" i="28" s="1"/>
  <c r="H893" i="28"/>
  <c r="I893" i="28" s="1"/>
  <c r="H892" i="28"/>
  <c r="I892" i="28" s="1"/>
  <c r="H891" i="28"/>
  <c r="I891" i="28" s="1"/>
  <c r="H890" i="28"/>
  <c r="I890" i="28" s="1"/>
  <c r="H889" i="28"/>
  <c r="I889" i="28" s="1"/>
  <c r="H888" i="28"/>
  <c r="I888" i="28" s="1"/>
  <c r="H887" i="28"/>
  <c r="I887" i="28" s="1"/>
  <c r="H886" i="28"/>
  <c r="I886" i="28" s="1"/>
  <c r="H885" i="28"/>
  <c r="I885" i="28" s="1"/>
  <c r="H884" i="28"/>
  <c r="I884" i="28" s="1"/>
  <c r="H883" i="28"/>
  <c r="I883" i="28" s="1"/>
  <c r="H882" i="28"/>
  <c r="I882" i="28" s="1"/>
  <c r="H881" i="28"/>
  <c r="I881" i="28" s="1"/>
  <c r="H880" i="28"/>
  <c r="I880" i="28" s="1"/>
  <c r="H879" i="28"/>
  <c r="I879" i="28" s="1"/>
  <c r="H878" i="28"/>
  <c r="I878" i="28" s="1"/>
  <c r="H877" i="28"/>
  <c r="I877" i="28" s="1"/>
  <c r="H876" i="28"/>
  <c r="I876" i="28" s="1"/>
  <c r="H875" i="28"/>
  <c r="I875" i="28" s="1"/>
  <c r="H874" i="28"/>
  <c r="I874" i="28" s="1"/>
  <c r="H873" i="28"/>
  <c r="I873" i="28" s="1"/>
  <c r="H872" i="28"/>
  <c r="I872" i="28" s="1"/>
  <c r="H871" i="28"/>
  <c r="I871" i="28" s="1"/>
  <c r="H870" i="28"/>
  <c r="I870" i="28" s="1"/>
  <c r="H869" i="28"/>
  <c r="I869" i="28" s="1"/>
  <c r="H868" i="28"/>
  <c r="I868" i="28" s="1"/>
  <c r="H867" i="28"/>
  <c r="I867" i="28" s="1"/>
  <c r="H866" i="28"/>
  <c r="I866" i="28" s="1"/>
  <c r="H865" i="28"/>
  <c r="I865" i="28" s="1"/>
  <c r="H864" i="28"/>
  <c r="I864" i="28" s="1"/>
  <c r="H863" i="28"/>
  <c r="I863" i="28" s="1"/>
  <c r="H862" i="28"/>
  <c r="I862" i="28" s="1"/>
  <c r="H861" i="28"/>
  <c r="I861" i="28" s="1"/>
  <c r="H860" i="28"/>
  <c r="I860" i="28" s="1"/>
  <c r="H859" i="28"/>
  <c r="I859" i="28" s="1"/>
  <c r="H858" i="28"/>
  <c r="I858" i="28" s="1"/>
  <c r="H857" i="28"/>
  <c r="I857" i="28" s="1"/>
  <c r="H856" i="28"/>
  <c r="I856" i="28" s="1"/>
  <c r="H855" i="28"/>
  <c r="I855" i="28" s="1"/>
  <c r="H854" i="28"/>
  <c r="I854" i="28" s="1"/>
  <c r="H853" i="28"/>
  <c r="I853" i="28" s="1"/>
  <c r="H852" i="28"/>
  <c r="I852" i="28" s="1"/>
  <c r="H851" i="28"/>
  <c r="I851" i="28" s="1"/>
  <c r="H850" i="28"/>
  <c r="I850" i="28" s="1"/>
  <c r="H849" i="28"/>
  <c r="I849" i="28" s="1"/>
  <c r="H848" i="28"/>
  <c r="I848" i="28" s="1"/>
  <c r="H847" i="28"/>
  <c r="I847" i="28" s="1"/>
  <c r="H846" i="28"/>
  <c r="I846" i="28" s="1"/>
  <c r="H845" i="28"/>
  <c r="I845" i="28" s="1"/>
  <c r="H844" i="28"/>
  <c r="I844" i="28" s="1"/>
  <c r="H843" i="28"/>
  <c r="I843" i="28" s="1"/>
  <c r="H842" i="28"/>
  <c r="I842" i="28" s="1"/>
  <c r="H841" i="28"/>
  <c r="I841" i="28" s="1"/>
  <c r="H840" i="28"/>
  <c r="I840" i="28" s="1"/>
  <c r="H839" i="28"/>
  <c r="I839" i="28" s="1"/>
  <c r="H838" i="28"/>
  <c r="I838" i="28" s="1"/>
  <c r="H837" i="28"/>
  <c r="I837" i="28" s="1"/>
  <c r="H836" i="28"/>
  <c r="I836" i="28" s="1"/>
  <c r="H835" i="28"/>
  <c r="I835" i="28" s="1"/>
  <c r="H834" i="28"/>
  <c r="I834" i="28" s="1"/>
  <c r="H833" i="28"/>
  <c r="I833" i="28" s="1"/>
  <c r="H832" i="28"/>
  <c r="I832" i="28" s="1"/>
  <c r="H831" i="28"/>
  <c r="I831" i="28" s="1"/>
  <c r="H830" i="28"/>
  <c r="I830" i="28" s="1"/>
  <c r="H829" i="28"/>
  <c r="I829" i="28" s="1"/>
  <c r="H828" i="28"/>
  <c r="I828" i="28" s="1"/>
  <c r="H827" i="28"/>
  <c r="I827" i="28" s="1"/>
  <c r="H826" i="28"/>
  <c r="I826" i="28" s="1"/>
  <c r="H825" i="28"/>
  <c r="I825" i="28" s="1"/>
  <c r="H824" i="28"/>
  <c r="I824" i="28" s="1"/>
  <c r="H823" i="28"/>
  <c r="I823" i="28" s="1"/>
  <c r="H822" i="28"/>
  <c r="I822" i="28" s="1"/>
  <c r="H821" i="28"/>
  <c r="I821" i="28" s="1"/>
  <c r="H820" i="28"/>
  <c r="I820" i="28" s="1"/>
  <c r="H819" i="28"/>
  <c r="I819" i="28" s="1"/>
  <c r="H818" i="28"/>
  <c r="I818" i="28" s="1"/>
  <c r="H817" i="28"/>
  <c r="I817" i="28" s="1"/>
  <c r="H816" i="28"/>
  <c r="I816" i="28" s="1"/>
  <c r="H815" i="28"/>
  <c r="I815" i="28" s="1"/>
  <c r="H814" i="28"/>
  <c r="I814" i="28" s="1"/>
  <c r="H813" i="28"/>
  <c r="I813" i="28" s="1"/>
  <c r="H812" i="28"/>
  <c r="I812" i="28" s="1"/>
  <c r="H811" i="28"/>
  <c r="I811" i="28" s="1"/>
  <c r="H810" i="28"/>
  <c r="I810" i="28" s="1"/>
  <c r="H809" i="28"/>
  <c r="I809" i="28" s="1"/>
  <c r="H808" i="28"/>
  <c r="I808" i="28" s="1"/>
  <c r="H807" i="28"/>
  <c r="I807" i="28" s="1"/>
  <c r="H806" i="28"/>
  <c r="I806" i="28" s="1"/>
  <c r="H805" i="28"/>
  <c r="I805" i="28" s="1"/>
  <c r="H804" i="28"/>
  <c r="I804" i="28" s="1"/>
  <c r="H803" i="28"/>
  <c r="I803" i="28" s="1"/>
  <c r="H802" i="28"/>
  <c r="I802" i="28" s="1"/>
  <c r="H801" i="28"/>
  <c r="I801" i="28" s="1"/>
  <c r="H800" i="28"/>
  <c r="I800" i="28" s="1"/>
  <c r="H799" i="28"/>
  <c r="I799" i="28" s="1"/>
  <c r="H798" i="28"/>
  <c r="I798" i="28" s="1"/>
  <c r="H797" i="28"/>
  <c r="I797" i="28" s="1"/>
  <c r="H796" i="28"/>
  <c r="I796" i="28" s="1"/>
  <c r="H795" i="28"/>
  <c r="I795" i="28" s="1"/>
  <c r="H794" i="28"/>
  <c r="I794" i="28" s="1"/>
  <c r="H793" i="28"/>
  <c r="I793" i="28" s="1"/>
  <c r="H792" i="28"/>
  <c r="I792" i="28" s="1"/>
  <c r="H791" i="28"/>
  <c r="I791" i="28" s="1"/>
  <c r="H790" i="28"/>
  <c r="I790" i="28" s="1"/>
  <c r="H789" i="28"/>
  <c r="I789" i="28" s="1"/>
  <c r="H788" i="28"/>
  <c r="I788" i="28" s="1"/>
  <c r="H787" i="28"/>
  <c r="I787" i="28" s="1"/>
  <c r="H786" i="28"/>
  <c r="I786" i="28" s="1"/>
  <c r="H785" i="28"/>
  <c r="I785" i="28" s="1"/>
  <c r="H784" i="28"/>
  <c r="I784" i="28" s="1"/>
  <c r="H783" i="28"/>
  <c r="I783" i="28" s="1"/>
  <c r="H782" i="28"/>
  <c r="I782" i="28" s="1"/>
  <c r="H781" i="28"/>
  <c r="I781" i="28" s="1"/>
  <c r="H780" i="28"/>
  <c r="I780" i="28" s="1"/>
  <c r="H779" i="28"/>
  <c r="I779" i="28" s="1"/>
  <c r="H778" i="28"/>
  <c r="I778" i="28" s="1"/>
  <c r="H777" i="28"/>
  <c r="I777" i="28" s="1"/>
  <c r="H776" i="28"/>
  <c r="I776" i="28" s="1"/>
  <c r="H775" i="28"/>
  <c r="I775" i="28" s="1"/>
  <c r="H774" i="28"/>
  <c r="I774" i="28" s="1"/>
  <c r="H773" i="28"/>
  <c r="I773" i="28" s="1"/>
  <c r="H772" i="28"/>
  <c r="I772" i="28" s="1"/>
  <c r="H771" i="28"/>
  <c r="I771" i="28" s="1"/>
  <c r="H770" i="28"/>
  <c r="I770" i="28" s="1"/>
  <c r="H769" i="28"/>
  <c r="I769" i="28" s="1"/>
  <c r="H768" i="28"/>
  <c r="I768" i="28" s="1"/>
  <c r="H767" i="28"/>
  <c r="I767" i="28" s="1"/>
  <c r="H766" i="28"/>
  <c r="I766" i="28" s="1"/>
  <c r="H765" i="28"/>
  <c r="I765" i="28" s="1"/>
  <c r="H764" i="28"/>
  <c r="I764" i="28" s="1"/>
  <c r="H763" i="28"/>
  <c r="I763" i="28" s="1"/>
  <c r="H762" i="28"/>
  <c r="I762" i="28" s="1"/>
  <c r="H761" i="28"/>
  <c r="I761" i="28" s="1"/>
  <c r="H760" i="28"/>
  <c r="I760" i="28" s="1"/>
  <c r="H759" i="28"/>
  <c r="I759" i="28" s="1"/>
  <c r="H758" i="28"/>
  <c r="I758" i="28" s="1"/>
  <c r="H757" i="28"/>
  <c r="I757" i="28" s="1"/>
  <c r="H756" i="28"/>
  <c r="I756" i="28" s="1"/>
  <c r="H755" i="28"/>
  <c r="I755" i="28" s="1"/>
  <c r="H754" i="28"/>
  <c r="I754" i="28" s="1"/>
  <c r="H753" i="28"/>
  <c r="I753" i="28" s="1"/>
  <c r="H752" i="28"/>
  <c r="I752" i="28" s="1"/>
  <c r="H751" i="28"/>
  <c r="I751" i="28" s="1"/>
  <c r="H750" i="28"/>
  <c r="I750" i="28" s="1"/>
  <c r="H749" i="28"/>
  <c r="I749" i="28" s="1"/>
  <c r="H748" i="28"/>
  <c r="I748" i="28" s="1"/>
  <c r="H747" i="28"/>
  <c r="I747" i="28" s="1"/>
  <c r="H746" i="28"/>
  <c r="I746" i="28" s="1"/>
  <c r="H745" i="28"/>
  <c r="I745" i="28" s="1"/>
  <c r="H744" i="28"/>
  <c r="I744" i="28" s="1"/>
  <c r="H743" i="28"/>
  <c r="I743" i="28" s="1"/>
  <c r="H742" i="28"/>
  <c r="I742" i="28" s="1"/>
  <c r="H741" i="28"/>
  <c r="I741" i="28" s="1"/>
  <c r="H740" i="28"/>
  <c r="I740" i="28" s="1"/>
  <c r="H739" i="28"/>
  <c r="I739" i="28" s="1"/>
  <c r="H738" i="28"/>
  <c r="I738" i="28" s="1"/>
  <c r="H737" i="28"/>
  <c r="I737" i="28" s="1"/>
  <c r="H736" i="28"/>
  <c r="I736" i="28" s="1"/>
  <c r="H735" i="28"/>
  <c r="I735" i="28" s="1"/>
  <c r="H734" i="28"/>
  <c r="I734" i="28" s="1"/>
  <c r="H733" i="28"/>
  <c r="I733" i="28" s="1"/>
  <c r="H732" i="28"/>
  <c r="I732" i="28" s="1"/>
  <c r="H731" i="28"/>
  <c r="I731" i="28" s="1"/>
  <c r="H730" i="28"/>
  <c r="I730" i="28" s="1"/>
  <c r="H729" i="28"/>
  <c r="I729" i="28" s="1"/>
  <c r="H728" i="28"/>
  <c r="I728" i="28" s="1"/>
  <c r="H727" i="28"/>
  <c r="I727" i="28" s="1"/>
  <c r="H726" i="28"/>
  <c r="I726" i="28" s="1"/>
  <c r="H725" i="28"/>
  <c r="I725" i="28" s="1"/>
  <c r="H724" i="28"/>
  <c r="I724" i="28" s="1"/>
  <c r="H723" i="28"/>
  <c r="I723" i="28" s="1"/>
  <c r="H722" i="28"/>
  <c r="I722" i="28" s="1"/>
  <c r="H721" i="28"/>
  <c r="I721" i="28" s="1"/>
  <c r="H720" i="28"/>
  <c r="I720" i="28" s="1"/>
  <c r="H719" i="28"/>
  <c r="I719" i="28" s="1"/>
  <c r="H718" i="28"/>
  <c r="I718" i="28" s="1"/>
  <c r="H717" i="28"/>
  <c r="I717" i="28" s="1"/>
  <c r="H716" i="28"/>
  <c r="I716" i="28" s="1"/>
  <c r="H715" i="28"/>
  <c r="I715" i="28" s="1"/>
  <c r="H714" i="28"/>
  <c r="I714" i="28" s="1"/>
  <c r="H713" i="28"/>
  <c r="I713" i="28" s="1"/>
  <c r="H712" i="28"/>
  <c r="I712" i="28" s="1"/>
  <c r="H711" i="28"/>
  <c r="I711" i="28" s="1"/>
  <c r="H710" i="28"/>
  <c r="I710" i="28" s="1"/>
  <c r="H709" i="28"/>
  <c r="I709" i="28" s="1"/>
  <c r="H708" i="28"/>
  <c r="I708" i="28" s="1"/>
  <c r="H707" i="28"/>
  <c r="I707" i="28" s="1"/>
  <c r="H706" i="28"/>
  <c r="I706" i="28" s="1"/>
  <c r="H705" i="28"/>
  <c r="I705" i="28" s="1"/>
  <c r="H704" i="28"/>
  <c r="I704" i="28" s="1"/>
  <c r="H703" i="28"/>
  <c r="I703" i="28" s="1"/>
  <c r="H702" i="28"/>
  <c r="I702" i="28" s="1"/>
  <c r="H701" i="28"/>
  <c r="I701" i="28" s="1"/>
  <c r="H700" i="28"/>
  <c r="I700" i="28" s="1"/>
  <c r="H699" i="28"/>
  <c r="I699" i="28" s="1"/>
  <c r="H698" i="28"/>
  <c r="I698" i="28" s="1"/>
  <c r="H697" i="28"/>
  <c r="I697" i="28" s="1"/>
  <c r="H696" i="28"/>
  <c r="I696" i="28" s="1"/>
  <c r="H695" i="28"/>
  <c r="I695" i="28" s="1"/>
  <c r="H694" i="28"/>
  <c r="I694" i="28" s="1"/>
  <c r="H693" i="28"/>
  <c r="I693" i="28" s="1"/>
  <c r="H692" i="28"/>
  <c r="I692" i="28" s="1"/>
  <c r="H691" i="28"/>
  <c r="I691" i="28" s="1"/>
  <c r="H690" i="28"/>
  <c r="I690" i="28" s="1"/>
  <c r="H689" i="28"/>
  <c r="I689" i="28" s="1"/>
  <c r="H688" i="28"/>
  <c r="I688" i="28" s="1"/>
  <c r="H687" i="28"/>
  <c r="I687" i="28" s="1"/>
  <c r="H686" i="28"/>
  <c r="I686" i="28" s="1"/>
  <c r="H685" i="28"/>
  <c r="I685" i="28" s="1"/>
  <c r="H684" i="28"/>
  <c r="I684" i="28" s="1"/>
  <c r="H683" i="28"/>
  <c r="I683" i="28" s="1"/>
  <c r="H682" i="28"/>
  <c r="I682" i="28" s="1"/>
  <c r="H681" i="28"/>
  <c r="I681" i="28" s="1"/>
  <c r="H680" i="28"/>
  <c r="I680" i="28" s="1"/>
  <c r="H679" i="28"/>
  <c r="I679" i="28" s="1"/>
  <c r="H678" i="28"/>
  <c r="I678" i="28" s="1"/>
  <c r="H677" i="28"/>
  <c r="I677" i="28" s="1"/>
  <c r="H676" i="28"/>
  <c r="I676" i="28" s="1"/>
  <c r="H675" i="28"/>
  <c r="I675" i="28" s="1"/>
  <c r="H674" i="28"/>
  <c r="I674" i="28" s="1"/>
  <c r="H673" i="28"/>
  <c r="I673" i="28" s="1"/>
  <c r="H672" i="28"/>
  <c r="I672" i="28" s="1"/>
  <c r="H671" i="28"/>
  <c r="I671" i="28" s="1"/>
  <c r="H670" i="28"/>
  <c r="I670" i="28" s="1"/>
  <c r="H669" i="28"/>
  <c r="I669" i="28" s="1"/>
  <c r="H668" i="28"/>
  <c r="I668" i="28" s="1"/>
  <c r="H667" i="28"/>
  <c r="I667" i="28" s="1"/>
  <c r="H666" i="28"/>
  <c r="I666" i="28" s="1"/>
  <c r="H665" i="28"/>
  <c r="I665" i="28" s="1"/>
  <c r="H664" i="28"/>
  <c r="I664" i="28" s="1"/>
  <c r="H663" i="28"/>
  <c r="I663" i="28" s="1"/>
  <c r="H662" i="28"/>
  <c r="I662" i="28" s="1"/>
  <c r="H661" i="28"/>
  <c r="I661" i="28" s="1"/>
  <c r="H660" i="28"/>
  <c r="I660" i="28" s="1"/>
  <c r="H659" i="28"/>
  <c r="I659" i="28" s="1"/>
  <c r="H658" i="28"/>
  <c r="I658" i="28" s="1"/>
  <c r="H657" i="28"/>
  <c r="I657" i="28" s="1"/>
  <c r="H656" i="28"/>
  <c r="I656" i="28" s="1"/>
  <c r="H655" i="28"/>
  <c r="I655" i="28" s="1"/>
  <c r="H654" i="28"/>
  <c r="I654" i="28" s="1"/>
  <c r="H653" i="28"/>
  <c r="I653" i="28" s="1"/>
  <c r="H652" i="28"/>
  <c r="I652" i="28" s="1"/>
  <c r="H651" i="28"/>
  <c r="I651" i="28" s="1"/>
  <c r="H650" i="28"/>
  <c r="I650" i="28" s="1"/>
  <c r="H649" i="28"/>
  <c r="I649" i="28" s="1"/>
  <c r="H648" i="28"/>
  <c r="I648" i="28" s="1"/>
  <c r="H647" i="28"/>
  <c r="I647" i="28" s="1"/>
  <c r="H646" i="28"/>
  <c r="I646" i="28" s="1"/>
  <c r="H645" i="28"/>
  <c r="I645" i="28" s="1"/>
  <c r="H644" i="28"/>
  <c r="I644" i="28" s="1"/>
  <c r="H643" i="28"/>
  <c r="I643" i="28" s="1"/>
  <c r="H642" i="28"/>
  <c r="I642" i="28" s="1"/>
  <c r="H641" i="28"/>
  <c r="I641" i="28" s="1"/>
  <c r="H640" i="28"/>
  <c r="I640" i="28" s="1"/>
  <c r="H639" i="28"/>
  <c r="I639" i="28" s="1"/>
  <c r="H638" i="28"/>
  <c r="I638" i="28" s="1"/>
  <c r="H637" i="28"/>
  <c r="I637" i="28" s="1"/>
  <c r="H636" i="28"/>
  <c r="I636" i="28" s="1"/>
  <c r="H635" i="28"/>
  <c r="I635" i="28" s="1"/>
  <c r="H634" i="28"/>
  <c r="I634" i="28" s="1"/>
  <c r="H633" i="28"/>
  <c r="I633" i="28" s="1"/>
  <c r="H632" i="28"/>
  <c r="I632" i="28" s="1"/>
  <c r="H631" i="28"/>
  <c r="I631" i="28" s="1"/>
  <c r="H630" i="28"/>
  <c r="I630" i="28" s="1"/>
  <c r="H629" i="28"/>
  <c r="I629" i="28" s="1"/>
  <c r="H628" i="28"/>
  <c r="I628" i="28" s="1"/>
  <c r="H627" i="28"/>
  <c r="I627" i="28" s="1"/>
  <c r="H626" i="28"/>
  <c r="I626" i="28" s="1"/>
  <c r="H625" i="28"/>
  <c r="I625" i="28" s="1"/>
  <c r="H624" i="28"/>
  <c r="I624" i="28" s="1"/>
  <c r="H623" i="28"/>
  <c r="I623" i="28" s="1"/>
  <c r="H622" i="28"/>
  <c r="I622" i="28" s="1"/>
  <c r="H621" i="28"/>
  <c r="I621" i="28" s="1"/>
  <c r="H620" i="28"/>
  <c r="I620" i="28" s="1"/>
  <c r="H619" i="28"/>
  <c r="I619" i="28" s="1"/>
  <c r="H618" i="28"/>
  <c r="I618" i="28" s="1"/>
  <c r="H617" i="28"/>
  <c r="I617" i="28" s="1"/>
  <c r="H616" i="28"/>
  <c r="I616" i="28" s="1"/>
  <c r="H615" i="28"/>
  <c r="I615" i="28" s="1"/>
  <c r="H614" i="28"/>
  <c r="I614" i="28" s="1"/>
  <c r="H613" i="28"/>
  <c r="I613" i="28" s="1"/>
  <c r="H612" i="28"/>
  <c r="I612" i="28" s="1"/>
  <c r="H611" i="28"/>
  <c r="I611" i="28" s="1"/>
  <c r="H610" i="28"/>
  <c r="I610" i="28" s="1"/>
  <c r="H609" i="28"/>
  <c r="I609" i="28" s="1"/>
  <c r="H608" i="28"/>
  <c r="I608" i="28" s="1"/>
  <c r="H607" i="28"/>
  <c r="I607" i="28" s="1"/>
  <c r="H606" i="28"/>
  <c r="I606" i="28" s="1"/>
  <c r="H605" i="28"/>
  <c r="I605" i="28" s="1"/>
  <c r="H604" i="28"/>
  <c r="I604" i="28" s="1"/>
  <c r="H603" i="28"/>
  <c r="I603" i="28" s="1"/>
  <c r="H602" i="28"/>
  <c r="I602" i="28" s="1"/>
  <c r="H601" i="28"/>
  <c r="I601" i="28" s="1"/>
  <c r="H600" i="28"/>
  <c r="I600" i="28" s="1"/>
  <c r="H599" i="28"/>
  <c r="I599" i="28" s="1"/>
  <c r="H598" i="28"/>
  <c r="I598" i="28" s="1"/>
  <c r="H597" i="28"/>
  <c r="I597" i="28" s="1"/>
  <c r="H596" i="28"/>
  <c r="I596" i="28" s="1"/>
  <c r="H595" i="28"/>
  <c r="I595" i="28" s="1"/>
  <c r="H594" i="28"/>
  <c r="I594" i="28" s="1"/>
  <c r="H593" i="28"/>
  <c r="I593" i="28" s="1"/>
  <c r="H592" i="28"/>
  <c r="I592" i="28" s="1"/>
  <c r="H591" i="28"/>
  <c r="I591" i="28" s="1"/>
  <c r="H590" i="28"/>
  <c r="I590" i="28" s="1"/>
  <c r="H589" i="28"/>
  <c r="I589" i="28" s="1"/>
  <c r="H588" i="28"/>
  <c r="I588" i="28" s="1"/>
  <c r="H587" i="28"/>
  <c r="I587" i="28" s="1"/>
  <c r="H586" i="28"/>
  <c r="I586" i="28" s="1"/>
  <c r="H585" i="28"/>
  <c r="I585" i="28" s="1"/>
  <c r="H584" i="28"/>
  <c r="I584" i="28" s="1"/>
  <c r="H583" i="28"/>
  <c r="I583" i="28" s="1"/>
  <c r="H582" i="28"/>
  <c r="I582" i="28" s="1"/>
  <c r="H581" i="28"/>
  <c r="I581" i="28" s="1"/>
  <c r="H580" i="28"/>
  <c r="I580" i="28" s="1"/>
  <c r="H579" i="28"/>
  <c r="I579" i="28" s="1"/>
  <c r="H578" i="28"/>
  <c r="I578" i="28" s="1"/>
  <c r="H577" i="28"/>
  <c r="I577" i="28" s="1"/>
  <c r="H576" i="28"/>
  <c r="I576" i="28" s="1"/>
  <c r="H575" i="28"/>
  <c r="I575" i="28" s="1"/>
  <c r="H574" i="28"/>
  <c r="I574" i="28" s="1"/>
  <c r="H573" i="28"/>
  <c r="I573" i="28" s="1"/>
  <c r="H572" i="28"/>
  <c r="I572" i="28" s="1"/>
  <c r="H571" i="28"/>
  <c r="I571" i="28" s="1"/>
  <c r="H570" i="28"/>
  <c r="I570" i="28" s="1"/>
  <c r="H569" i="28"/>
  <c r="I569" i="28" s="1"/>
  <c r="H568" i="28"/>
  <c r="I568" i="28" s="1"/>
  <c r="H567" i="28"/>
  <c r="I567" i="28" s="1"/>
  <c r="H566" i="28"/>
  <c r="I566" i="28" s="1"/>
  <c r="H565" i="28"/>
  <c r="I565" i="28" s="1"/>
  <c r="H564" i="28"/>
  <c r="I564" i="28" s="1"/>
  <c r="H563" i="28"/>
  <c r="I563" i="28" s="1"/>
  <c r="H562" i="28"/>
  <c r="I562" i="28" s="1"/>
  <c r="H561" i="28"/>
  <c r="I561" i="28" s="1"/>
  <c r="H560" i="28"/>
  <c r="I560" i="28" s="1"/>
  <c r="H559" i="28"/>
  <c r="I559" i="28" s="1"/>
  <c r="H558" i="28"/>
  <c r="I558" i="28" s="1"/>
  <c r="H557" i="28"/>
  <c r="I557" i="28" s="1"/>
  <c r="H556" i="28"/>
  <c r="I556" i="28" s="1"/>
  <c r="H555" i="28"/>
  <c r="I555" i="28" s="1"/>
  <c r="H554" i="28"/>
  <c r="I554" i="28" s="1"/>
  <c r="H553" i="28"/>
  <c r="I553" i="28" s="1"/>
  <c r="H552" i="28"/>
  <c r="I552" i="28" s="1"/>
  <c r="H551" i="28"/>
  <c r="I551" i="28" s="1"/>
  <c r="H550" i="28"/>
  <c r="I550" i="28" s="1"/>
  <c r="H549" i="28"/>
  <c r="I549" i="28" s="1"/>
  <c r="H548" i="28"/>
  <c r="I548" i="28" s="1"/>
  <c r="H547" i="28"/>
  <c r="I547" i="28" s="1"/>
  <c r="H546" i="28"/>
  <c r="I546" i="28" s="1"/>
  <c r="H545" i="28"/>
  <c r="I545" i="28" s="1"/>
  <c r="H544" i="28"/>
  <c r="I544" i="28" s="1"/>
  <c r="H543" i="28"/>
  <c r="I543" i="28" s="1"/>
  <c r="H542" i="28"/>
  <c r="I542" i="28" s="1"/>
  <c r="H541" i="28"/>
  <c r="I541" i="28" s="1"/>
  <c r="H540" i="28"/>
  <c r="I540" i="28" s="1"/>
  <c r="H539" i="28"/>
  <c r="I539" i="28" s="1"/>
  <c r="H538" i="28"/>
  <c r="I538" i="28" s="1"/>
  <c r="H537" i="28"/>
  <c r="I537" i="28" s="1"/>
  <c r="H536" i="28"/>
  <c r="I536" i="28" s="1"/>
  <c r="H535" i="28"/>
  <c r="I535" i="28" s="1"/>
  <c r="H534" i="28"/>
  <c r="I534" i="28" s="1"/>
  <c r="H533" i="28"/>
  <c r="I533" i="28" s="1"/>
  <c r="H532" i="28"/>
  <c r="I532" i="28" s="1"/>
  <c r="H531" i="28"/>
  <c r="I531" i="28" s="1"/>
  <c r="H530" i="28"/>
  <c r="I530" i="28" s="1"/>
  <c r="H529" i="28"/>
  <c r="I529" i="28" s="1"/>
  <c r="H528" i="28"/>
  <c r="I528" i="28" s="1"/>
  <c r="H527" i="28"/>
  <c r="I527" i="28" s="1"/>
  <c r="H526" i="28"/>
  <c r="I526" i="28" s="1"/>
  <c r="H525" i="28"/>
  <c r="I525" i="28" s="1"/>
  <c r="H524" i="28"/>
  <c r="I524" i="28" s="1"/>
  <c r="H523" i="28"/>
  <c r="I523" i="28" s="1"/>
  <c r="H522" i="28"/>
  <c r="I522" i="28" s="1"/>
  <c r="H521" i="28"/>
  <c r="I521" i="28" s="1"/>
  <c r="H520" i="28"/>
  <c r="I520" i="28" s="1"/>
  <c r="H519" i="28"/>
  <c r="I519" i="28" s="1"/>
  <c r="H518" i="28"/>
  <c r="I518" i="28" s="1"/>
  <c r="H517" i="28"/>
  <c r="I517" i="28" s="1"/>
  <c r="H516" i="28"/>
  <c r="I516" i="28" s="1"/>
  <c r="H515" i="28"/>
  <c r="I515" i="28" s="1"/>
  <c r="H514" i="28"/>
  <c r="I514" i="28" s="1"/>
  <c r="H513" i="28"/>
  <c r="I513" i="28" s="1"/>
  <c r="H512" i="28"/>
  <c r="I512" i="28" s="1"/>
  <c r="H511" i="28"/>
  <c r="I511" i="28" s="1"/>
  <c r="H510" i="28"/>
  <c r="I510" i="28" s="1"/>
  <c r="H509" i="28"/>
  <c r="I509" i="28" s="1"/>
  <c r="H508" i="28"/>
  <c r="I508" i="28" s="1"/>
  <c r="H507" i="28"/>
  <c r="I507" i="28" s="1"/>
  <c r="H506" i="28"/>
  <c r="I506" i="28" s="1"/>
  <c r="H505" i="28"/>
  <c r="I505" i="28" s="1"/>
  <c r="H504" i="28"/>
  <c r="I504" i="28" s="1"/>
  <c r="H503" i="28"/>
  <c r="I503" i="28" s="1"/>
  <c r="H502" i="28"/>
  <c r="I502" i="28" s="1"/>
  <c r="H501" i="28"/>
  <c r="I501" i="28" s="1"/>
  <c r="H500" i="28"/>
  <c r="I500" i="28" s="1"/>
  <c r="H499" i="28"/>
  <c r="I499" i="28" s="1"/>
  <c r="H498" i="28"/>
  <c r="I498" i="28" s="1"/>
  <c r="H497" i="28"/>
  <c r="I497" i="28" s="1"/>
  <c r="H496" i="28"/>
  <c r="I496" i="28" s="1"/>
  <c r="H495" i="28"/>
  <c r="I495" i="28" s="1"/>
  <c r="H494" i="28"/>
  <c r="I494" i="28" s="1"/>
  <c r="H493" i="28"/>
  <c r="I493" i="28" s="1"/>
  <c r="H492" i="28"/>
  <c r="I492" i="28" s="1"/>
  <c r="H491" i="28"/>
  <c r="I491" i="28" s="1"/>
  <c r="H490" i="28"/>
  <c r="I490" i="28" s="1"/>
  <c r="H489" i="28"/>
  <c r="I489" i="28" s="1"/>
  <c r="H488" i="28"/>
  <c r="I488" i="28" s="1"/>
  <c r="H487" i="28"/>
  <c r="I487" i="28" s="1"/>
  <c r="H486" i="28"/>
  <c r="I486" i="28" s="1"/>
  <c r="H485" i="28"/>
  <c r="I485" i="28" s="1"/>
  <c r="H484" i="28"/>
  <c r="I484" i="28" s="1"/>
  <c r="H483" i="28"/>
  <c r="I483" i="28" s="1"/>
  <c r="H482" i="28"/>
  <c r="I482" i="28" s="1"/>
  <c r="H481" i="28"/>
  <c r="I481" i="28" s="1"/>
  <c r="H480" i="28"/>
  <c r="I480" i="28" s="1"/>
  <c r="H479" i="28"/>
  <c r="I479" i="28" s="1"/>
  <c r="H478" i="28"/>
  <c r="I478" i="28" s="1"/>
  <c r="H477" i="28"/>
  <c r="I477" i="28" s="1"/>
  <c r="H476" i="28"/>
  <c r="I476" i="28" s="1"/>
  <c r="H475" i="28"/>
  <c r="I475" i="28" s="1"/>
  <c r="H474" i="28"/>
  <c r="I474" i="28" s="1"/>
  <c r="H473" i="28"/>
  <c r="I473" i="28" s="1"/>
  <c r="H472" i="28"/>
  <c r="I472" i="28" s="1"/>
  <c r="H471" i="28"/>
  <c r="I471" i="28" s="1"/>
  <c r="H470" i="28"/>
  <c r="I470" i="28" s="1"/>
  <c r="H469" i="28"/>
  <c r="I469" i="28" s="1"/>
  <c r="H468" i="28"/>
  <c r="I468" i="28" s="1"/>
  <c r="H467" i="28"/>
  <c r="I467" i="28" s="1"/>
  <c r="H466" i="28"/>
  <c r="I466" i="28" s="1"/>
  <c r="H465" i="28"/>
  <c r="I465" i="28" s="1"/>
  <c r="H464" i="28"/>
  <c r="I464" i="28" s="1"/>
  <c r="H463" i="28"/>
  <c r="I463" i="28" s="1"/>
  <c r="H462" i="28"/>
  <c r="I462" i="28" s="1"/>
  <c r="H461" i="28"/>
  <c r="I461" i="28" s="1"/>
  <c r="H460" i="28"/>
  <c r="I460" i="28" s="1"/>
  <c r="H459" i="28"/>
  <c r="I459" i="28" s="1"/>
  <c r="H458" i="28"/>
  <c r="I458" i="28" s="1"/>
  <c r="H457" i="28"/>
  <c r="I457" i="28" s="1"/>
  <c r="H456" i="28"/>
  <c r="I456" i="28" s="1"/>
  <c r="H455" i="28"/>
  <c r="I455" i="28" s="1"/>
  <c r="H454" i="28"/>
  <c r="I454" i="28" s="1"/>
  <c r="H453" i="28"/>
  <c r="I453" i="28" s="1"/>
  <c r="H452" i="28"/>
  <c r="I452" i="28" s="1"/>
  <c r="H451" i="28"/>
  <c r="I451" i="28" s="1"/>
  <c r="H450" i="28"/>
  <c r="I450" i="28" s="1"/>
  <c r="H449" i="28"/>
  <c r="I449" i="28" s="1"/>
  <c r="H448" i="28"/>
  <c r="I448" i="28" s="1"/>
  <c r="H447" i="28"/>
  <c r="I447" i="28" s="1"/>
  <c r="H446" i="28"/>
  <c r="I446" i="28" s="1"/>
  <c r="H445" i="28"/>
  <c r="I445" i="28" s="1"/>
  <c r="H444" i="28"/>
  <c r="I444" i="28" s="1"/>
  <c r="H443" i="28"/>
  <c r="I443" i="28" s="1"/>
  <c r="H442" i="28"/>
  <c r="I442" i="28" s="1"/>
  <c r="H441" i="28"/>
  <c r="I441" i="28" s="1"/>
  <c r="H440" i="28"/>
  <c r="I440" i="28" s="1"/>
  <c r="H439" i="28"/>
  <c r="I439" i="28" s="1"/>
  <c r="H438" i="28"/>
  <c r="I438" i="28" s="1"/>
  <c r="H437" i="28"/>
  <c r="I437" i="28" s="1"/>
  <c r="H436" i="28"/>
  <c r="I436" i="28" s="1"/>
  <c r="H435" i="28"/>
  <c r="I435" i="28" s="1"/>
  <c r="H434" i="28"/>
  <c r="I434" i="28" s="1"/>
  <c r="H433" i="28"/>
  <c r="I433" i="28" s="1"/>
  <c r="H432" i="28"/>
  <c r="I432" i="28" s="1"/>
  <c r="H431" i="28"/>
  <c r="I431" i="28" s="1"/>
  <c r="H430" i="28"/>
  <c r="I430" i="28" s="1"/>
  <c r="H429" i="28"/>
  <c r="I429" i="28" s="1"/>
  <c r="H428" i="28"/>
  <c r="I428" i="28" s="1"/>
  <c r="H427" i="28"/>
  <c r="I427" i="28" s="1"/>
  <c r="H426" i="28"/>
  <c r="I426" i="28" s="1"/>
  <c r="H425" i="28"/>
  <c r="I425" i="28" s="1"/>
  <c r="H424" i="28"/>
  <c r="I424" i="28" s="1"/>
  <c r="H423" i="28"/>
  <c r="I423" i="28" s="1"/>
  <c r="H422" i="28"/>
  <c r="I422" i="28" s="1"/>
  <c r="H421" i="28"/>
  <c r="I421" i="28" s="1"/>
  <c r="H420" i="28"/>
  <c r="I420" i="28" s="1"/>
  <c r="H419" i="28"/>
  <c r="I419" i="28" s="1"/>
  <c r="H418" i="28"/>
  <c r="I418" i="28" s="1"/>
  <c r="H417" i="28"/>
  <c r="I417" i="28" s="1"/>
  <c r="H416" i="28"/>
  <c r="I416" i="28" s="1"/>
  <c r="H415" i="28"/>
  <c r="I415" i="28" s="1"/>
  <c r="H414" i="28"/>
  <c r="I414" i="28" s="1"/>
  <c r="H413" i="28"/>
  <c r="I413" i="28" s="1"/>
  <c r="H412" i="28"/>
  <c r="I412" i="28" s="1"/>
  <c r="H411" i="28"/>
  <c r="I411" i="28" s="1"/>
  <c r="H410" i="28"/>
  <c r="I410" i="28" s="1"/>
  <c r="H409" i="28"/>
  <c r="I409" i="28" s="1"/>
  <c r="H408" i="28"/>
  <c r="I408" i="28" s="1"/>
  <c r="H407" i="28"/>
  <c r="I407" i="28" s="1"/>
  <c r="H406" i="28"/>
  <c r="I406" i="28" s="1"/>
  <c r="H405" i="28"/>
  <c r="I405" i="28" s="1"/>
  <c r="H404" i="28"/>
  <c r="I404" i="28" s="1"/>
  <c r="H403" i="28"/>
  <c r="I403" i="28" s="1"/>
  <c r="H402" i="28"/>
  <c r="I402" i="28" s="1"/>
  <c r="H401" i="28"/>
  <c r="I401" i="28" s="1"/>
  <c r="H400" i="28"/>
  <c r="I400" i="28" s="1"/>
  <c r="H399" i="28"/>
  <c r="I399" i="28" s="1"/>
  <c r="H398" i="28"/>
  <c r="I398" i="28" s="1"/>
  <c r="H397" i="28"/>
  <c r="I397" i="28" s="1"/>
  <c r="H396" i="28"/>
  <c r="I396" i="28" s="1"/>
  <c r="H395" i="28"/>
  <c r="I395" i="28" s="1"/>
  <c r="H394" i="28"/>
  <c r="I394" i="28" s="1"/>
  <c r="H393" i="28"/>
  <c r="I393" i="28" s="1"/>
  <c r="H392" i="28"/>
  <c r="I392" i="28" s="1"/>
  <c r="H391" i="28"/>
  <c r="I391" i="28" s="1"/>
  <c r="H390" i="28"/>
  <c r="I390" i="28" s="1"/>
  <c r="H389" i="28"/>
  <c r="I389" i="28" s="1"/>
  <c r="H388" i="28"/>
  <c r="I388" i="28" s="1"/>
  <c r="H387" i="28"/>
  <c r="I387" i="28" s="1"/>
  <c r="H386" i="28"/>
  <c r="I386" i="28" s="1"/>
  <c r="H385" i="28"/>
  <c r="I385" i="28" s="1"/>
  <c r="H384" i="28"/>
  <c r="I384" i="28" s="1"/>
  <c r="H383" i="28"/>
  <c r="I383" i="28" s="1"/>
  <c r="H382" i="28"/>
  <c r="I382" i="28" s="1"/>
  <c r="H381" i="28"/>
  <c r="I381" i="28" s="1"/>
  <c r="H380" i="28"/>
  <c r="I380" i="28" s="1"/>
  <c r="H379" i="28"/>
  <c r="I379" i="28" s="1"/>
  <c r="H378" i="28"/>
  <c r="I378" i="28" s="1"/>
  <c r="H377" i="28"/>
  <c r="I377" i="28" s="1"/>
  <c r="H376" i="28"/>
  <c r="I376" i="28" s="1"/>
  <c r="H375" i="28"/>
  <c r="I375" i="28" s="1"/>
  <c r="H374" i="28"/>
  <c r="I374" i="28" s="1"/>
  <c r="H373" i="28"/>
  <c r="I373" i="28" s="1"/>
  <c r="H372" i="28"/>
  <c r="I372" i="28" s="1"/>
  <c r="H371" i="28"/>
  <c r="I371" i="28" s="1"/>
  <c r="H370" i="28"/>
  <c r="I370" i="28" s="1"/>
  <c r="H369" i="28"/>
  <c r="I369" i="28" s="1"/>
  <c r="H368" i="28"/>
  <c r="I368" i="28" s="1"/>
  <c r="H367" i="28"/>
  <c r="I367" i="28" s="1"/>
  <c r="H366" i="28"/>
  <c r="I366" i="28" s="1"/>
  <c r="H365" i="28"/>
  <c r="I365" i="28" s="1"/>
  <c r="H364" i="28"/>
  <c r="I364" i="28" s="1"/>
  <c r="H363" i="28"/>
  <c r="I363" i="28" s="1"/>
  <c r="H362" i="28"/>
  <c r="I362" i="28" s="1"/>
  <c r="H361" i="28"/>
  <c r="I361" i="28" s="1"/>
  <c r="H360" i="28"/>
  <c r="I360" i="28" s="1"/>
  <c r="H359" i="28"/>
  <c r="I359" i="28" s="1"/>
  <c r="H358" i="28"/>
  <c r="I358" i="28" s="1"/>
  <c r="H357" i="28"/>
  <c r="I357" i="28" s="1"/>
  <c r="H356" i="28"/>
  <c r="I356" i="28" s="1"/>
  <c r="H355" i="28"/>
  <c r="I355" i="28" s="1"/>
  <c r="H354" i="28"/>
  <c r="I354" i="28" s="1"/>
  <c r="H353" i="28"/>
  <c r="I353" i="28" s="1"/>
  <c r="H352" i="28"/>
  <c r="I352" i="28" s="1"/>
  <c r="H351" i="28"/>
  <c r="I351" i="28" s="1"/>
  <c r="H350" i="28"/>
  <c r="I350" i="28" s="1"/>
  <c r="H349" i="28"/>
  <c r="I349" i="28" s="1"/>
  <c r="H348" i="28"/>
  <c r="I348" i="28" s="1"/>
  <c r="H347" i="28"/>
  <c r="I347" i="28" s="1"/>
  <c r="H346" i="28"/>
  <c r="I346" i="28" s="1"/>
  <c r="H345" i="28"/>
  <c r="I345" i="28" s="1"/>
  <c r="H344" i="28"/>
  <c r="I344" i="28" s="1"/>
  <c r="H343" i="28"/>
  <c r="I343" i="28" s="1"/>
  <c r="H342" i="28"/>
  <c r="I342" i="28" s="1"/>
  <c r="H341" i="28"/>
  <c r="I341" i="28" s="1"/>
  <c r="H340" i="28"/>
  <c r="I340" i="28" s="1"/>
  <c r="H339" i="28"/>
  <c r="I339" i="28" s="1"/>
  <c r="H338" i="28"/>
  <c r="I338" i="28" s="1"/>
  <c r="H337" i="28"/>
  <c r="I337" i="28" s="1"/>
  <c r="H336" i="28"/>
  <c r="I336" i="28" s="1"/>
  <c r="H335" i="28"/>
  <c r="I335" i="28" s="1"/>
  <c r="H334" i="28"/>
  <c r="I334" i="28" s="1"/>
  <c r="H333" i="28"/>
  <c r="I333" i="28" s="1"/>
  <c r="H332" i="28"/>
  <c r="I332" i="28" s="1"/>
  <c r="H331" i="28"/>
  <c r="I331" i="28" s="1"/>
  <c r="H330" i="28"/>
  <c r="I330" i="28" s="1"/>
  <c r="H329" i="28"/>
  <c r="I329" i="28" s="1"/>
  <c r="H328" i="28"/>
  <c r="I328" i="28" s="1"/>
  <c r="H327" i="28"/>
  <c r="I327" i="28" s="1"/>
  <c r="H326" i="28"/>
  <c r="I326" i="28" s="1"/>
  <c r="H325" i="28"/>
  <c r="I325" i="28" s="1"/>
  <c r="H324" i="28"/>
  <c r="I324" i="28" s="1"/>
  <c r="H323" i="28"/>
  <c r="I323" i="28" s="1"/>
  <c r="H322" i="28"/>
  <c r="I322" i="28" s="1"/>
  <c r="H321" i="28"/>
  <c r="I321" i="28" s="1"/>
  <c r="H320" i="28"/>
  <c r="I320" i="28" s="1"/>
  <c r="H319" i="28"/>
  <c r="I319" i="28" s="1"/>
  <c r="H318" i="28"/>
  <c r="I318" i="28" s="1"/>
  <c r="H317" i="28"/>
  <c r="I317" i="28" s="1"/>
  <c r="H316" i="28"/>
  <c r="I316" i="28" s="1"/>
  <c r="H315" i="28"/>
  <c r="I315" i="28" s="1"/>
  <c r="H314" i="28"/>
  <c r="I314" i="28" s="1"/>
  <c r="H313" i="28"/>
  <c r="I313" i="28" s="1"/>
  <c r="H312" i="28"/>
  <c r="I312" i="28" s="1"/>
  <c r="H311" i="28"/>
  <c r="I311" i="28" s="1"/>
  <c r="H310" i="28"/>
  <c r="I310" i="28" s="1"/>
  <c r="H309" i="28"/>
  <c r="I309" i="28" s="1"/>
  <c r="H308" i="28"/>
  <c r="I308" i="28" s="1"/>
  <c r="H307" i="28"/>
  <c r="I307" i="28" s="1"/>
  <c r="H306" i="28"/>
  <c r="I306" i="28" s="1"/>
  <c r="H305" i="28"/>
  <c r="I305" i="28" s="1"/>
  <c r="H304" i="28"/>
  <c r="I304" i="28" s="1"/>
  <c r="H303" i="28"/>
  <c r="I303" i="28" s="1"/>
  <c r="H302" i="28"/>
  <c r="I302" i="28" s="1"/>
  <c r="H301" i="28"/>
  <c r="I301" i="28" s="1"/>
  <c r="H300" i="28"/>
  <c r="I300" i="28" s="1"/>
  <c r="H299" i="28"/>
  <c r="I299" i="28" s="1"/>
  <c r="H298" i="28"/>
  <c r="I298" i="28" s="1"/>
  <c r="H297" i="28"/>
  <c r="I297" i="28" s="1"/>
  <c r="H296" i="28"/>
  <c r="I296" i="28" s="1"/>
  <c r="H295" i="28"/>
  <c r="I295" i="28" s="1"/>
  <c r="H294" i="28"/>
  <c r="I294" i="28" s="1"/>
  <c r="H293" i="28"/>
  <c r="I293" i="28" s="1"/>
  <c r="H292" i="28"/>
  <c r="I292" i="28" s="1"/>
  <c r="H291" i="28"/>
  <c r="I291" i="28" s="1"/>
  <c r="H290" i="28"/>
  <c r="I290" i="28" s="1"/>
  <c r="H289" i="28"/>
  <c r="I289" i="28" s="1"/>
  <c r="H288" i="28"/>
  <c r="I288" i="28" s="1"/>
  <c r="H287" i="28"/>
  <c r="I287" i="28" s="1"/>
  <c r="H286" i="28"/>
  <c r="I286" i="28" s="1"/>
  <c r="H285" i="28"/>
  <c r="I285" i="28" s="1"/>
  <c r="H284" i="28"/>
  <c r="I284" i="28" s="1"/>
  <c r="H283" i="28"/>
  <c r="I283" i="28" s="1"/>
  <c r="H282" i="28"/>
  <c r="I282" i="28" s="1"/>
  <c r="H281" i="28"/>
  <c r="I281" i="28" s="1"/>
  <c r="H280" i="28"/>
  <c r="I280" i="28" s="1"/>
  <c r="H279" i="28"/>
  <c r="I279" i="28" s="1"/>
  <c r="H278" i="28"/>
  <c r="I278" i="28" s="1"/>
  <c r="H277" i="28"/>
  <c r="I277" i="28" s="1"/>
  <c r="H276" i="28"/>
  <c r="I276" i="28" s="1"/>
  <c r="H275" i="28"/>
  <c r="I275" i="28" s="1"/>
  <c r="H274" i="28"/>
  <c r="I274" i="28" s="1"/>
  <c r="H273" i="28"/>
  <c r="I273" i="28" s="1"/>
  <c r="H272" i="28"/>
  <c r="I272" i="28" s="1"/>
  <c r="H271" i="28"/>
  <c r="I271" i="28" s="1"/>
  <c r="H270" i="28"/>
  <c r="I270" i="28" s="1"/>
  <c r="H269" i="28"/>
  <c r="I269" i="28" s="1"/>
  <c r="H268" i="28"/>
  <c r="I268" i="28" s="1"/>
  <c r="H267" i="28"/>
  <c r="I267" i="28" s="1"/>
  <c r="H266" i="28"/>
  <c r="I266" i="28" s="1"/>
  <c r="H265" i="28"/>
  <c r="I265" i="28" s="1"/>
  <c r="H264" i="28"/>
  <c r="I264" i="28" s="1"/>
  <c r="H263" i="28"/>
  <c r="I263" i="28" s="1"/>
  <c r="H262" i="28"/>
  <c r="I262" i="28" s="1"/>
  <c r="H261" i="28"/>
  <c r="I261" i="28" s="1"/>
  <c r="H260" i="28"/>
  <c r="I260" i="28" s="1"/>
  <c r="H259" i="28"/>
  <c r="I259" i="28" s="1"/>
  <c r="H258" i="28"/>
  <c r="I258" i="28" s="1"/>
  <c r="H257" i="28"/>
  <c r="I257" i="28" s="1"/>
  <c r="H256" i="28"/>
  <c r="I256" i="28" s="1"/>
  <c r="H255" i="28"/>
  <c r="I255" i="28" s="1"/>
  <c r="H254" i="28"/>
  <c r="I254" i="28" s="1"/>
  <c r="H253" i="28"/>
  <c r="I253" i="28" s="1"/>
  <c r="H252" i="28"/>
  <c r="I252" i="28" s="1"/>
  <c r="H251" i="28"/>
  <c r="I251" i="28" s="1"/>
  <c r="H250" i="28"/>
  <c r="I250" i="28" s="1"/>
  <c r="H249" i="28"/>
  <c r="I249" i="28" s="1"/>
  <c r="H248" i="28"/>
  <c r="I248" i="28" s="1"/>
  <c r="H247" i="28"/>
  <c r="I247" i="28" s="1"/>
  <c r="H246" i="28"/>
  <c r="I246" i="28" s="1"/>
  <c r="H245" i="28"/>
  <c r="I245" i="28" s="1"/>
  <c r="H244" i="28"/>
  <c r="I244" i="28" s="1"/>
  <c r="H243" i="28"/>
  <c r="I243" i="28" s="1"/>
  <c r="H242" i="28"/>
  <c r="I242" i="28" s="1"/>
  <c r="H241" i="28"/>
  <c r="I241" i="28" s="1"/>
  <c r="H240" i="28"/>
  <c r="I240" i="28" s="1"/>
  <c r="H239" i="28"/>
  <c r="I239" i="28" s="1"/>
  <c r="H238" i="28"/>
  <c r="I238" i="28" s="1"/>
  <c r="H237" i="28"/>
  <c r="I237" i="28" s="1"/>
  <c r="H236" i="28"/>
  <c r="I236" i="28" s="1"/>
  <c r="H235" i="28"/>
  <c r="I235" i="28" s="1"/>
  <c r="H234" i="28"/>
  <c r="I234" i="28" s="1"/>
  <c r="H233" i="28"/>
  <c r="I233" i="28" s="1"/>
  <c r="H232" i="28"/>
  <c r="I232" i="28" s="1"/>
  <c r="H231" i="28"/>
  <c r="I231" i="28" s="1"/>
  <c r="H230" i="28"/>
  <c r="I230" i="28" s="1"/>
  <c r="H229" i="28"/>
  <c r="I229" i="28" s="1"/>
  <c r="H228" i="28"/>
  <c r="I228" i="28" s="1"/>
  <c r="H227" i="28"/>
  <c r="I227" i="28" s="1"/>
  <c r="H226" i="28"/>
  <c r="I226" i="28" s="1"/>
  <c r="H225" i="28"/>
  <c r="I225" i="28" s="1"/>
  <c r="H224" i="28"/>
  <c r="I224" i="28" s="1"/>
  <c r="H223" i="28"/>
  <c r="I223" i="28" s="1"/>
  <c r="H222" i="28"/>
  <c r="I222" i="28" s="1"/>
  <c r="H221" i="28"/>
  <c r="I221" i="28" s="1"/>
  <c r="H220" i="28"/>
  <c r="I220" i="28" s="1"/>
  <c r="H219" i="28"/>
  <c r="I219" i="28" s="1"/>
  <c r="H218" i="28"/>
  <c r="I218" i="28" s="1"/>
  <c r="H217" i="28"/>
  <c r="I217" i="28" s="1"/>
  <c r="H216" i="28"/>
  <c r="I216" i="28" s="1"/>
  <c r="H215" i="28"/>
  <c r="I215" i="28" s="1"/>
  <c r="H214" i="28"/>
  <c r="I214" i="28" s="1"/>
  <c r="H213" i="28"/>
  <c r="I213" i="28" s="1"/>
  <c r="H212" i="28"/>
  <c r="I212" i="28" s="1"/>
  <c r="H211" i="28"/>
  <c r="I211" i="28" s="1"/>
  <c r="H210" i="28"/>
  <c r="I210" i="28" s="1"/>
  <c r="H209" i="28"/>
  <c r="I209" i="28" s="1"/>
  <c r="H208" i="28"/>
  <c r="I208" i="28" s="1"/>
  <c r="H207" i="28"/>
  <c r="I207" i="28" s="1"/>
  <c r="H206" i="28"/>
  <c r="I206" i="28" s="1"/>
  <c r="H205" i="28"/>
  <c r="I205" i="28" s="1"/>
  <c r="H204" i="28"/>
  <c r="I204" i="28" s="1"/>
  <c r="H203" i="28"/>
  <c r="I203" i="28" s="1"/>
  <c r="H202" i="28"/>
  <c r="I202" i="28" s="1"/>
  <c r="H201" i="28"/>
  <c r="I201" i="28" s="1"/>
  <c r="H200" i="28"/>
  <c r="I200" i="28" s="1"/>
  <c r="H199" i="28"/>
  <c r="I199" i="28" s="1"/>
  <c r="H198" i="28"/>
  <c r="I198" i="28" s="1"/>
  <c r="H197" i="28"/>
  <c r="I197" i="28" s="1"/>
  <c r="H196" i="28"/>
  <c r="I196" i="28" s="1"/>
  <c r="H195" i="28"/>
  <c r="I195" i="28" s="1"/>
  <c r="H194" i="28"/>
  <c r="I194" i="28" s="1"/>
  <c r="H193" i="28"/>
  <c r="I193" i="28" s="1"/>
  <c r="H192" i="28"/>
  <c r="I192" i="28" s="1"/>
  <c r="H191" i="28"/>
  <c r="I191" i="28" s="1"/>
  <c r="H190" i="28"/>
  <c r="I190" i="28" s="1"/>
  <c r="H189" i="28"/>
  <c r="I189" i="28" s="1"/>
  <c r="H188" i="28"/>
  <c r="I188" i="28" s="1"/>
  <c r="H187" i="28"/>
  <c r="I187" i="28" s="1"/>
  <c r="H186" i="28"/>
  <c r="I186" i="28" s="1"/>
  <c r="H185" i="28"/>
  <c r="I185" i="28" s="1"/>
  <c r="H184" i="28"/>
  <c r="I184" i="28" s="1"/>
  <c r="H183" i="28"/>
  <c r="I183" i="28" s="1"/>
  <c r="H182" i="28"/>
  <c r="I182" i="28" s="1"/>
  <c r="H181" i="28"/>
  <c r="I181" i="28" s="1"/>
  <c r="H180" i="28"/>
  <c r="I180" i="28" s="1"/>
  <c r="H179" i="28"/>
  <c r="I179" i="28" s="1"/>
  <c r="H178" i="28"/>
  <c r="I178" i="28" s="1"/>
  <c r="H177" i="28"/>
  <c r="I177" i="28" s="1"/>
  <c r="H176" i="28"/>
  <c r="I176" i="28" s="1"/>
  <c r="H175" i="28"/>
  <c r="I175" i="28" s="1"/>
  <c r="H174" i="28"/>
  <c r="I174" i="28" s="1"/>
  <c r="H173" i="28"/>
  <c r="I173" i="28" s="1"/>
  <c r="H172" i="28"/>
  <c r="I172" i="28" s="1"/>
  <c r="H171" i="28"/>
  <c r="I171" i="28" s="1"/>
  <c r="H170" i="28"/>
  <c r="I170" i="28" s="1"/>
  <c r="H169" i="28"/>
  <c r="I169" i="28" s="1"/>
  <c r="H168" i="28"/>
  <c r="I168" i="28" s="1"/>
  <c r="H167" i="28"/>
  <c r="I167" i="28" s="1"/>
  <c r="H166" i="28"/>
  <c r="I166" i="28" s="1"/>
  <c r="H165" i="28"/>
  <c r="I165" i="28" s="1"/>
  <c r="H164" i="28"/>
  <c r="I164" i="28" s="1"/>
  <c r="H163" i="28"/>
  <c r="I163" i="28" s="1"/>
  <c r="H162" i="28"/>
  <c r="I162" i="28" s="1"/>
  <c r="H161" i="28"/>
  <c r="I161" i="28" s="1"/>
  <c r="H160" i="28"/>
  <c r="I160" i="28" s="1"/>
  <c r="H159" i="28"/>
  <c r="I159" i="28" s="1"/>
  <c r="H158" i="28"/>
  <c r="I158" i="28" s="1"/>
  <c r="H157" i="28"/>
  <c r="I157" i="28" s="1"/>
  <c r="H156" i="28"/>
  <c r="I156" i="28" s="1"/>
  <c r="H155" i="28"/>
  <c r="I155" i="28" s="1"/>
  <c r="H154" i="28"/>
  <c r="I154" i="28" s="1"/>
  <c r="H153" i="28"/>
  <c r="I153" i="28" s="1"/>
  <c r="H152" i="28"/>
  <c r="I152" i="28" s="1"/>
  <c r="H151" i="28"/>
  <c r="I151" i="28" s="1"/>
  <c r="H150" i="28"/>
  <c r="I150" i="28" s="1"/>
  <c r="H149" i="28"/>
  <c r="I149" i="28" s="1"/>
  <c r="H148" i="28"/>
  <c r="I148" i="28" s="1"/>
  <c r="H147" i="28"/>
  <c r="I147" i="28" s="1"/>
  <c r="H146" i="28"/>
  <c r="I146" i="28" s="1"/>
  <c r="H145" i="28"/>
  <c r="I145" i="28" s="1"/>
  <c r="H144" i="28"/>
  <c r="I144" i="28" s="1"/>
  <c r="H143" i="28"/>
  <c r="I143" i="28" s="1"/>
  <c r="H142" i="28"/>
  <c r="I142" i="28" s="1"/>
  <c r="H141" i="28"/>
  <c r="I141" i="28" s="1"/>
  <c r="H140" i="28"/>
  <c r="I140" i="28" s="1"/>
  <c r="H139" i="28"/>
  <c r="I139" i="28" s="1"/>
  <c r="H138" i="28"/>
  <c r="I138" i="28" s="1"/>
  <c r="H137" i="28"/>
  <c r="I137" i="28" s="1"/>
  <c r="H136" i="28"/>
  <c r="I136" i="28" s="1"/>
  <c r="H135" i="28"/>
  <c r="I135" i="28" s="1"/>
  <c r="H134" i="28"/>
  <c r="I134" i="28" s="1"/>
  <c r="H133" i="28"/>
  <c r="I133" i="28" s="1"/>
  <c r="H132" i="28"/>
  <c r="I132" i="28" s="1"/>
  <c r="H131" i="28"/>
  <c r="I131" i="28" s="1"/>
  <c r="H130" i="28"/>
  <c r="I130" i="28" s="1"/>
  <c r="H129" i="28"/>
  <c r="I129" i="28" s="1"/>
  <c r="H128" i="28"/>
  <c r="I128" i="28" s="1"/>
  <c r="H127" i="28"/>
  <c r="I127" i="28" s="1"/>
  <c r="H126" i="28"/>
  <c r="I126" i="28" s="1"/>
  <c r="H125" i="28"/>
  <c r="I125" i="28" s="1"/>
  <c r="H124" i="28"/>
  <c r="I124" i="28" s="1"/>
  <c r="H123" i="28"/>
  <c r="I123" i="28" s="1"/>
  <c r="H122" i="28"/>
  <c r="I122" i="28" s="1"/>
  <c r="H121" i="28"/>
  <c r="I121" i="28" s="1"/>
  <c r="H120" i="28"/>
  <c r="I120" i="28" s="1"/>
  <c r="H119" i="28"/>
  <c r="I119" i="28" s="1"/>
  <c r="H118" i="28"/>
  <c r="I118" i="28" s="1"/>
  <c r="H117" i="28"/>
  <c r="I117" i="28" s="1"/>
  <c r="H116" i="28"/>
  <c r="I116" i="28" s="1"/>
  <c r="H115" i="28"/>
  <c r="I115" i="28" s="1"/>
  <c r="H114" i="28"/>
  <c r="I114" i="28" s="1"/>
  <c r="H113" i="28"/>
  <c r="I113" i="28" s="1"/>
  <c r="H112" i="28"/>
  <c r="I112" i="28" s="1"/>
  <c r="H111" i="28"/>
  <c r="I111" i="28" s="1"/>
  <c r="H110" i="28"/>
  <c r="I110" i="28" s="1"/>
  <c r="H109" i="28"/>
  <c r="I109" i="28" s="1"/>
  <c r="H108" i="28"/>
  <c r="I108" i="28" s="1"/>
  <c r="H107" i="28"/>
  <c r="I107" i="28" s="1"/>
  <c r="H106" i="28"/>
  <c r="I106" i="28" s="1"/>
  <c r="H105" i="28"/>
  <c r="I105" i="28" s="1"/>
  <c r="H104" i="28"/>
  <c r="I104" i="28" s="1"/>
  <c r="H103" i="28"/>
  <c r="I103" i="28" s="1"/>
  <c r="H102" i="28"/>
  <c r="I102" i="28" s="1"/>
  <c r="H101" i="28"/>
  <c r="I101" i="28" s="1"/>
  <c r="H100" i="28"/>
  <c r="I100" i="28" s="1"/>
  <c r="H99" i="28"/>
  <c r="I99" i="28" s="1"/>
  <c r="H98" i="28"/>
  <c r="I98" i="28" s="1"/>
  <c r="H97" i="28"/>
  <c r="I97" i="28" s="1"/>
  <c r="H96" i="28"/>
  <c r="I96" i="28" s="1"/>
  <c r="H95" i="28"/>
  <c r="I95" i="28" s="1"/>
  <c r="H94" i="28"/>
  <c r="I94" i="28" s="1"/>
  <c r="H93" i="28"/>
  <c r="I93" i="28" s="1"/>
  <c r="H92" i="28"/>
  <c r="I92" i="28" s="1"/>
  <c r="H91" i="28"/>
  <c r="I91" i="28" s="1"/>
  <c r="H90" i="28"/>
  <c r="I90" i="28" s="1"/>
  <c r="H89" i="28"/>
  <c r="I89" i="28" s="1"/>
  <c r="H88" i="28"/>
  <c r="I88" i="28" s="1"/>
  <c r="H87" i="28"/>
  <c r="I87" i="28" s="1"/>
  <c r="H86" i="28"/>
  <c r="I86" i="28" s="1"/>
  <c r="H85" i="28"/>
  <c r="I85" i="28" s="1"/>
  <c r="H84" i="28"/>
  <c r="I84" i="28" s="1"/>
  <c r="H83" i="28"/>
  <c r="I83" i="28" s="1"/>
  <c r="H82" i="28"/>
  <c r="I82" i="28" s="1"/>
  <c r="H81" i="28"/>
  <c r="I81" i="28" s="1"/>
  <c r="H80" i="28"/>
  <c r="I80" i="28" s="1"/>
  <c r="H79" i="28"/>
  <c r="I79" i="28" s="1"/>
  <c r="H78" i="28"/>
  <c r="I78" i="28" s="1"/>
  <c r="H77" i="28"/>
  <c r="I77" i="28" s="1"/>
  <c r="H76" i="28"/>
  <c r="I76" i="28" s="1"/>
  <c r="H75" i="28"/>
  <c r="I75" i="28" s="1"/>
  <c r="H74" i="28"/>
  <c r="I74" i="28" s="1"/>
  <c r="H73" i="28"/>
  <c r="I73" i="28" s="1"/>
  <c r="H72" i="28"/>
  <c r="I72" i="28" s="1"/>
  <c r="H71" i="28"/>
  <c r="I71" i="28" s="1"/>
  <c r="H70" i="28"/>
  <c r="I70" i="28" s="1"/>
  <c r="H69" i="28"/>
  <c r="I69" i="28" s="1"/>
  <c r="H68" i="28"/>
  <c r="I68" i="28" s="1"/>
  <c r="H67" i="28"/>
  <c r="I67" i="28" s="1"/>
  <c r="H66" i="28"/>
  <c r="I66" i="28" s="1"/>
  <c r="H65" i="28"/>
  <c r="I65" i="28" s="1"/>
  <c r="H64" i="28"/>
  <c r="I64" i="28" s="1"/>
  <c r="H63" i="28"/>
  <c r="I63" i="28" s="1"/>
  <c r="H62" i="28"/>
  <c r="I62" i="28" s="1"/>
  <c r="H61" i="28"/>
  <c r="I61" i="28" s="1"/>
  <c r="H60" i="28"/>
  <c r="I60" i="28" s="1"/>
  <c r="H59" i="28"/>
  <c r="I59" i="28" s="1"/>
  <c r="H58" i="28"/>
  <c r="I58" i="28" s="1"/>
  <c r="H57" i="28"/>
  <c r="I57" i="28" s="1"/>
  <c r="H56" i="28"/>
  <c r="I56" i="28" s="1"/>
  <c r="H55" i="28"/>
  <c r="I55" i="28" s="1"/>
  <c r="H54" i="28"/>
  <c r="I54" i="28" s="1"/>
  <c r="H53" i="28"/>
  <c r="I53" i="28" s="1"/>
  <c r="H52" i="28"/>
  <c r="I52" i="28" s="1"/>
  <c r="H51" i="28"/>
  <c r="I51" i="28" s="1"/>
  <c r="H50" i="28"/>
  <c r="I50" i="28" s="1"/>
  <c r="H49" i="28"/>
  <c r="I49" i="28" s="1"/>
  <c r="H48" i="28"/>
  <c r="I48" i="28" s="1"/>
  <c r="H47" i="28"/>
  <c r="I47" i="28" s="1"/>
  <c r="H46" i="28"/>
  <c r="I46" i="28" s="1"/>
  <c r="H45" i="28"/>
  <c r="I45" i="28" s="1"/>
  <c r="H44" i="28"/>
  <c r="I44" i="28" s="1"/>
  <c r="H43" i="28"/>
  <c r="I43" i="28" s="1"/>
  <c r="H42" i="28"/>
  <c r="I42" i="28" s="1"/>
  <c r="H41" i="28"/>
  <c r="I41" i="28" s="1"/>
  <c r="H40" i="28"/>
  <c r="I40" i="28" s="1"/>
  <c r="H39" i="28"/>
  <c r="I39" i="28" s="1"/>
  <c r="H38" i="28"/>
  <c r="I38" i="28" s="1"/>
  <c r="H37" i="28"/>
  <c r="I37" i="28" s="1"/>
  <c r="H36" i="28"/>
  <c r="I36" i="28" s="1"/>
  <c r="H35" i="28"/>
  <c r="I35" i="28" s="1"/>
  <c r="H34" i="28"/>
  <c r="I34" i="28" s="1"/>
  <c r="H33" i="28"/>
  <c r="I33" i="28" s="1"/>
  <c r="H32" i="28"/>
  <c r="I32" i="28" s="1"/>
  <c r="H31" i="28"/>
  <c r="I31" i="28" s="1"/>
  <c r="H30" i="28"/>
  <c r="I30" i="28" s="1"/>
  <c r="H29" i="28"/>
  <c r="I29" i="28" s="1"/>
  <c r="H28" i="28"/>
  <c r="I28" i="28" s="1"/>
  <c r="H27" i="28"/>
  <c r="I27" i="28" s="1"/>
  <c r="H26" i="28"/>
  <c r="I26" i="28" s="1"/>
  <c r="H25" i="28"/>
  <c r="I25" i="28" s="1"/>
  <c r="H24" i="28"/>
  <c r="I24" i="28" s="1"/>
  <c r="H23" i="28"/>
  <c r="I23" i="28" s="1"/>
  <c r="H22" i="28"/>
  <c r="I22" i="28" s="1"/>
  <c r="H21" i="28"/>
  <c r="I21" i="28" s="1"/>
  <c r="H20" i="28"/>
  <c r="I20" i="28" s="1"/>
  <c r="H19" i="28"/>
  <c r="I19" i="28" s="1"/>
  <c r="H18" i="28"/>
  <c r="I18" i="28" s="1"/>
  <c r="H17" i="28"/>
  <c r="I17" i="28" s="1"/>
  <c r="H16" i="28"/>
  <c r="I16" i="28" s="1"/>
  <c r="H15" i="28"/>
  <c r="I15" i="28" s="1"/>
  <c r="H14" i="28"/>
  <c r="I14" i="28" s="1"/>
  <c r="H13" i="28"/>
  <c r="I13" i="28" s="1"/>
  <c r="H12" i="28"/>
  <c r="I12" i="28" s="1"/>
  <c r="H11" i="28"/>
  <c r="I11" i="28" s="1"/>
  <c r="H10" i="28"/>
  <c r="I10" i="28" s="1"/>
  <c r="H9" i="28"/>
  <c r="I9" i="28" s="1"/>
  <c r="H8" i="28"/>
  <c r="I8" i="28" s="1"/>
  <c r="H7" i="28"/>
  <c r="I7" i="28" s="1"/>
  <c r="H6" i="28"/>
  <c r="I6" i="28" s="1"/>
  <c r="M4" i="28"/>
  <c r="H1500" i="27"/>
  <c r="I1500" i="27" s="1"/>
  <c r="H1499" i="27"/>
  <c r="I1499" i="27" s="1"/>
  <c r="H1498" i="27"/>
  <c r="I1498" i="27" s="1"/>
  <c r="H1497" i="27"/>
  <c r="I1497" i="27" s="1"/>
  <c r="H1496" i="27"/>
  <c r="I1496" i="27" s="1"/>
  <c r="H1495" i="27"/>
  <c r="I1495" i="27" s="1"/>
  <c r="H1494" i="27"/>
  <c r="I1494" i="27" s="1"/>
  <c r="H1493" i="27"/>
  <c r="I1493" i="27" s="1"/>
  <c r="H1492" i="27"/>
  <c r="I1492" i="27" s="1"/>
  <c r="H1491" i="27"/>
  <c r="I1491" i="27" s="1"/>
  <c r="H1490" i="27"/>
  <c r="I1490" i="27" s="1"/>
  <c r="H1489" i="27"/>
  <c r="I1489" i="27" s="1"/>
  <c r="H1488" i="27"/>
  <c r="I1488" i="27" s="1"/>
  <c r="H1487" i="27"/>
  <c r="I1487" i="27" s="1"/>
  <c r="H1486" i="27"/>
  <c r="I1486" i="27" s="1"/>
  <c r="H1485" i="27"/>
  <c r="I1485" i="27" s="1"/>
  <c r="H1484" i="27"/>
  <c r="I1484" i="27" s="1"/>
  <c r="H1483" i="27"/>
  <c r="I1483" i="27" s="1"/>
  <c r="H1482" i="27"/>
  <c r="I1482" i="27" s="1"/>
  <c r="H1481" i="27"/>
  <c r="I1481" i="27" s="1"/>
  <c r="H1480" i="27"/>
  <c r="I1480" i="27" s="1"/>
  <c r="H1479" i="27"/>
  <c r="I1479" i="27" s="1"/>
  <c r="H1478" i="27"/>
  <c r="I1478" i="27" s="1"/>
  <c r="H1477" i="27"/>
  <c r="I1477" i="27" s="1"/>
  <c r="H1476" i="27"/>
  <c r="I1476" i="27" s="1"/>
  <c r="H1475" i="27"/>
  <c r="I1475" i="27" s="1"/>
  <c r="H1474" i="27"/>
  <c r="I1474" i="27" s="1"/>
  <c r="H1473" i="27"/>
  <c r="I1473" i="27" s="1"/>
  <c r="H1472" i="27"/>
  <c r="I1472" i="27" s="1"/>
  <c r="H1471" i="27"/>
  <c r="I1471" i="27" s="1"/>
  <c r="H1470" i="27"/>
  <c r="I1470" i="27" s="1"/>
  <c r="H1469" i="27"/>
  <c r="I1469" i="27" s="1"/>
  <c r="H1468" i="27"/>
  <c r="I1468" i="27" s="1"/>
  <c r="H1467" i="27"/>
  <c r="I1467" i="27" s="1"/>
  <c r="H1466" i="27"/>
  <c r="I1466" i="27" s="1"/>
  <c r="H1465" i="27"/>
  <c r="I1465" i="27" s="1"/>
  <c r="H1464" i="27"/>
  <c r="I1464" i="27" s="1"/>
  <c r="H1463" i="27"/>
  <c r="I1463" i="27" s="1"/>
  <c r="H1462" i="27"/>
  <c r="I1462" i="27" s="1"/>
  <c r="H1461" i="27"/>
  <c r="I1461" i="27" s="1"/>
  <c r="H1460" i="27"/>
  <c r="I1460" i="27" s="1"/>
  <c r="H1459" i="27"/>
  <c r="I1459" i="27" s="1"/>
  <c r="H1458" i="27"/>
  <c r="I1458" i="27" s="1"/>
  <c r="H1457" i="27"/>
  <c r="I1457" i="27" s="1"/>
  <c r="H1456" i="27"/>
  <c r="I1456" i="27" s="1"/>
  <c r="H1455" i="27"/>
  <c r="I1455" i="27" s="1"/>
  <c r="H1454" i="27"/>
  <c r="I1454" i="27" s="1"/>
  <c r="H1453" i="27"/>
  <c r="I1453" i="27" s="1"/>
  <c r="H1452" i="27"/>
  <c r="I1452" i="27" s="1"/>
  <c r="H1451" i="27"/>
  <c r="I1451" i="27" s="1"/>
  <c r="H1450" i="27"/>
  <c r="I1450" i="27" s="1"/>
  <c r="H1449" i="27"/>
  <c r="I1449" i="27" s="1"/>
  <c r="H1448" i="27"/>
  <c r="I1448" i="27" s="1"/>
  <c r="H1447" i="27"/>
  <c r="I1447" i="27" s="1"/>
  <c r="H1446" i="27"/>
  <c r="I1446" i="27" s="1"/>
  <c r="H1445" i="27"/>
  <c r="I1445" i="27" s="1"/>
  <c r="H1444" i="27"/>
  <c r="I1444" i="27" s="1"/>
  <c r="H1443" i="27"/>
  <c r="I1443" i="27" s="1"/>
  <c r="H1442" i="27"/>
  <c r="I1442" i="27" s="1"/>
  <c r="H1441" i="27"/>
  <c r="I1441" i="27" s="1"/>
  <c r="H1440" i="27"/>
  <c r="I1440" i="27" s="1"/>
  <c r="H1439" i="27"/>
  <c r="I1439" i="27" s="1"/>
  <c r="H1438" i="27"/>
  <c r="I1438" i="27" s="1"/>
  <c r="H1437" i="27"/>
  <c r="I1437" i="27" s="1"/>
  <c r="H1436" i="27"/>
  <c r="I1436" i="27" s="1"/>
  <c r="H1435" i="27"/>
  <c r="I1435" i="27" s="1"/>
  <c r="H1434" i="27"/>
  <c r="I1434" i="27" s="1"/>
  <c r="H1433" i="27"/>
  <c r="I1433" i="27" s="1"/>
  <c r="H1432" i="27"/>
  <c r="I1432" i="27" s="1"/>
  <c r="H1431" i="27"/>
  <c r="I1431" i="27" s="1"/>
  <c r="H1430" i="27"/>
  <c r="I1430" i="27" s="1"/>
  <c r="H1429" i="27"/>
  <c r="I1429" i="27" s="1"/>
  <c r="H1428" i="27"/>
  <c r="I1428" i="27" s="1"/>
  <c r="H1427" i="27"/>
  <c r="I1427" i="27" s="1"/>
  <c r="H1426" i="27"/>
  <c r="I1426" i="27" s="1"/>
  <c r="H1425" i="27"/>
  <c r="I1425" i="27" s="1"/>
  <c r="H1424" i="27"/>
  <c r="I1424" i="27" s="1"/>
  <c r="H1423" i="27"/>
  <c r="I1423" i="27" s="1"/>
  <c r="H1422" i="27"/>
  <c r="I1422" i="27" s="1"/>
  <c r="H1421" i="27"/>
  <c r="I1421" i="27" s="1"/>
  <c r="H1420" i="27"/>
  <c r="I1420" i="27" s="1"/>
  <c r="H1419" i="27"/>
  <c r="I1419" i="27" s="1"/>
  <c r="H1418" i="27"/>
  <c r="I1418" i="27" s="1"/>
  <c r="H1417" i="27"/>
  <c r="I1417" i="27" s="1"/>
  <c r="H1416" i="27"/>
  <c r="I1416" i="27" s="1"/>
  <c r="H1415" i="27"/>
  <c r="I1415" i="27" s="1"/>
  <c r="H1414" i="27"/>
  <c r="I1414" i="27" s="1"/>
  <c r="H1413" i="27"/>
  <c r="I1413" i="27" s="1"/>
  <c r="H1412" i="27"/>
  <c r="I1412" i="27" s="1"/>
  <c r="H1411" i="27"/>
  <c r="I1411" i="27" s="1"/>
  <c r="H1410" i="27"/>
  <c r="I1410" i="27" s="1"/>
  <c r="H1409" i="27"/>
  <c r="I1409" i="27" s="1"/>
  <c r="H1408" i="27"/>
  <c r="I1408" i="27" s="1"/>
  <c r="H1407" i="27"/>
  <c r="I1407" i="27" s="1"/>
  <c r="H1406" i="27"/>
  <c r="I1406" i="27" s="1"/>
  <c r="H1405" i="27"/>
  <c r="I1405" i="27" s="1"/>
  <c r="H1404" i="27"/>
  <c r="I1404" i="27" s="1"/>
  <c r="H1403" i="27"/>
  <c r="I1403" i="27" s="1"/>
  <c r="H1402" i="27"/>
  <c r="I1402" i="27" s="1"/>
  <c r="H1401" i="27"/>
  <c r="I1401" i="27" s="1"/>
  <c r="H1400" i="27"/>
  <c r="I1400" i="27" s="1"/>
  <c r="H1399" i="27"/>
  <c r="I1399" i="27" s="1"/>
  <c r="H1398" i="27"/>
  <c r="I1398" i="27" s="1"/>
  <c r="H1397" i="27"/>
  <c r="I1397" i="27" s="1"/>
  <c r="H1396" i="27"/>
  <c r="I1396" i="27" s="1"/>
  <c r="H1395" i="27"/>
  <c r="I1395" i="27" s="1"/>
  <c r="H1394" i="27"/>
  <c r="I1394" i="27" s="1"/>
  <c r="H1393" i="27"/>
  <c r="I1393" i="27" s="1"/>
  <c r="H1392" i="27"/>
  <c r="I1392" i="27" s="1"/>
  <c r="H1391" i="27"/>
  <c r="I1391" i="27" s="1"/>
  <c r="H1390" i="27"/>
  <c r="I1390" i="27" s="1"/>
  <c r="H1389" i="27"/>
  <c r="I1389" i="27" s="1"/>
  <c r="H1388" i="27"/>
  <c r="I1388" i="27" s="1"/>
  <c r="H1387" i="27"/>
  <c r="I1387" i="27" s="1"/>
  <c r="H1386" i="27"/>
  <c r="I1386" i="27" s="1"/>
  <c r="H1385" i="27"/>
  <c r="I1385" i="27" s="1"/>
  <c r="H1384" i="27"/>
  <c r="I1384" i="27" s="1"/>
  <c r="H1383" i="27"/>
  <c r="I1383" i="27" s="1"/>
  <c r="H1382" i="27"/>
  <c r="I1382" i="27" s="1"/>
  <c r="H1381" i="27"/>
  <c r="I1381" i="27" s="1"/>
  <c r="H1380" i="27"/>
  <c r="I1380" i="27" s="1"/>
  <c r="H1379" i="27"/>
  <c r="I1379" i="27" s="1"/>
  <c r="H1378" i="27"/>
  <c r="I1378" i="27" s="1"/>
  <c r="H1377" i="27"/>
  <c r="I1377" i="27" s="1"/>
  <c r="H1376" i="27"/>
  <c r="I1376" i="27" s="1"/>
  <c r="H1375" i="27"/>
  <c r="I1375" i="27" s="1"/>
  <c r="H1374" i="27"/>
  <c r="I1374" i="27" s="1"/>
  <c r="H1373" i="27"/>
  <c r="I1373" i="27" s="1"/>
  <c r="H1372" i="27"/>
  <c r="I1372" i="27" s="1"/>
  <c r="H1371" i="27"/>
  <c r="I1371" i="27" s="1"/>
  <c r="H1370" i="27"/>
  <c r="I1370" i="27" s="1"/>
  <c r="H1369" i="27"/>
  <c r="I1369" i="27" s="1"/>
  <c r="H1368" i="27"/>
  <c r="I1368" i="27" s="1"/>
  <c r="H1367" i="27"/>
  <c r="I1367" i="27" s="1"/>
  <c r="H1366" i="27"/>
  <c r="I1366" i="27" s="1"/>
  <c r="H1365" i="27"/>
  <c r="I1365" i="27" s="1"/>
  <c r="H1364" i="27"/>
  <c r="I1364" i="27" s="1"/>
  <c r="H1363" i="27"/>
  <c r="I1363" i="27" s="1"/>
  <c r="H1362" i="27"/>
  <c r="I1362" i="27" s="1"/>
  <c r="H1361" i="27"/>
  <c r="I1361" i="27" s="1"/>
  <c r="H1360" i="27"/>
  <c r="I1360" i="27" s="1"/>
  <c r="H1359" i="27"/>
  <c r="I1359" i="27" s="1"/>
  <c r="H1358" i="27"/>
  <c r="I1358" i="27" s="1"/>
  <c r="H1357" i="27"/>
  <c r="I1357" i="27" s="1"/>
  <c r="H1356" i="27"/>
  <c r="I1356" i="27" s="1"/>
  <c r="H1355" i="27"/>
  <c r="I1355" i="27" s="1"/>
  <c r="H1354" i="27"/>
  <c r="I1354" i="27" s="1"/>
  <c r="H1353" i="27"/>
  <c r="I1353" i="27" s="1"/>
  <c r="H1352" i="27"/>
  <c r="I1352" i="27" s="1"/>
  <c r="H1351" i="27"/>
  <c r="I1351" i="27" s="1"/>
  <c r="H1350" i="27"/>
  <c r="I1350" i="27" s="1"/>
  <c r="H1349" i="27"/>
  <c r="I1349" i="27" s="1"/>
  <c r="H1348" i="27"/>
  <c r="I1348" i="27" s="1"/>
  <c r="H1347" i="27"/>
  <c r="I1347" i="27" s="1"/>
  <c r="H1346" i="27"/>
  <c r="I1346" i="27" s="1"/>
  <c r="H1345" i="27"/>
  <c r="I1345" i="27" s="1"/>
  <c r="H1344" i="27"/>
  <c r="I1344" i="27" s="1"/>
  <c r="H1343" i="27"/>
  <c r="I1343" i="27" s="1"/>
  <c r="H1342" i="27"/>
  <c r="I1342" i="27" s="1"/>
  <c r="H1341" i="27"/>
  <c r="I1341" i="27" s="1"/>
  <c r="H1340" i="27"/>
  <c r="I1340" i="27" s="1"/>
  <c r="H1339" i="27"/>
  <c r="I1339" i="27" s="1"/>
  <c r="H1338" i="27"/>
  <c r="I1338" i="27" s="1"/>
  <c r="H1337" i="27"/>
  <c r="I1337" i="27" s="1"/>
  <c r="H1336" i="27"/>
  <c r="I1336" i="27" s="1"/>
  <c r="H1335" i="27"/>
  <c r="I1335" i="27" s="1"/>
  <c r="H1334" i="27"/>
  <c r="I1334" i="27" s="1"/>
  <c r="H1333" i="27"/>
  <c r="I1333" i="27" s="1"/>
  <c r="H1332" i="27"/>
  <c r="I1332" i="27" s="1"/>
  <c r="H1331" i="27"/>
  <c r="I1331" i="27" s="1"/>
  <c r="H1330" i="27"/>
  <c r="I1330" i="27" s="1"/>
  <c r="H1329" i="27"/>
  <c r="I1329" i="27" s="1"/>
  <c r="H1328" i="27"/>
  <c r="I1328" i="27" s="1"/>
  <c r="H1327" i="27"/>
  <c r="I1327" i="27" s="1"/>
  <c r="H1326" i="27"/>
  <c r="I1326" i="27" s="1"/>
  <c r="H1325" i="27"/>
  <c r="I1325" i="27" s="1"/>
  <c r="H1324" i="27"/>
  <c r="I1324" i="27" s="1"/>
  <c r="H1323" i="27"/>
  <c r="I1323" i="27" s="1"/>
  <c r="H1322" i="27"/>
  <c r="I1322" i="27" s="1"/>
  <c r="H1321" i="27"/>
  <c r="I1321" i="27" s="1"/>
  <c r="H1320" i="27"/>
  <c r="I1320" i="27" s="1"/>
  <c r="H1319" i="27"/>
  <c r="I1319" i="27" s="1"/>
  <c r="H1318" i="27"/>
  <c r="I1318" i="27" s="1"/>
  <c r="H1317" i="27"/>
  <c r="I1317" i="27" s="1"/>
  <c r="H1316" i="27"/>
  <c r="I1316" i="27" s="1"/>
  <c r="H1315" i="27"/>
  <c r="I1315" i="27" s="1"/>
  <c r="H1314" i="27"/>
  <c r="I1314" i="27" s="1"/>
  <c r="H1313" i="27"/>
  <c r="I1313" i="27" s="1"/>
  <c r="H1312" i="27"/>
  <c r="I1312" i="27" s="1"/>
  <c r="H1311" i="27"/>
  <c r="I1311" i="27" s="1"/>
  <c r="H1310" i="27"/>
  <c r="I1310" i="27" s="1"/>
  <c r="H1309" i="27"/>
  <c r="I1309" i="27" s="1"/>
  <c r="H1308" i="27"/>
  <c r="I1308" i="27" s="1"/>
  <c r="H1307" i="27"/>
  <c r="I1307" i="27" s="1"/>
  <c r="H1306" i="27"/>
  <c r="I1306" i="27" s="1"/>
  <c r="H1305" i="27"/>
  <c r="I1305" i="27" s="1"/>
  <c r="H1304" i="27"/>
  <c r="I1304" i="27" s="1"/>
  <c r="H1303" i="27"/>
  <c r="I1303" i="27" s="1"/>
  <c r="H1302" i="27"/>
  <c r="I1302" i="27" s="1"/>
  <c r="H1301" i="27"/>
  <c r="I1301" i="27" s="1"/>
  <c r="H1300" i="27"/>
  <c r="I1300" i="27" s="1"/>
  <c r="H1299" i="27"/>
  <c r="I1299" i="27" s="1"/>
  <c r="H1298" i="27"/>
  <c r="I1298" i="27" s="1"/>
  <c r="H1297" i="27"/>
  <c r="I1297" i="27" s="1"/>
  <c r="H1296" i="27"/>
  <c r="I1296" i="27" s="1"/>
  <c r="H1295" i="27"/>
  <c r="I1295" i="27" s="1"/>
  <c r="H1294" i="27"/>
  <c r="I1294" i="27" s="1"/>
  <c r="H1293" i="27"/>
  <c r="I1293" i="27" s="1"/>
  <c r="H1292" i="27"/>
  <c r="I1292" i="27" s="1"/>
  <c r="H1291" i="27"/>
  <c r="I1291" i="27" s="1"/>
  <c r="H1290" i="27"/>
  <c r="I1290" i="27" s="1"/>
  <c r="H1289" i="27"/>
  <c r="I1289" i="27" s="1"/>
  <c r="H1288" i="27"/>
  <c r="I1288" i="27" s="1"/>
  <c r="H1287" i="27"/>
  <c r="I1287" i="27" s="1"/>
  <c r="H1286" i="27"/>
  <c r="I1286" i="27" s="1"/>
  <c r="H1285" i="27"/>
  <c r="I1285" i="27" s="1"/>
  <c r="H1284" i="27"/>
  <c r="I1284" i="27" s="1"/>
  <c r="H1283" i="27"/>
  <c r="I1283" i="27" s="1"/>
  <c r="H1282" i="27"/>
  <c r="I1282" i="27" s="1"/>
  <c r="H1281" i="27"/>
  <c r="I1281" i="27" s="1"/>
  <c r="H1280" i="27"/>
  <c r="I1280" i="27" s="1"/>
  <c r="H1279" i="27"/>
  <c r="I1279" i="27" s="1"/>
  <c r="H1278" i="27"/>
  <c r="I1278" i="27" s="1"/>
  <c r="H1277" i="27"/>
  <c r="I1277" i="27" s="1"/>
  <c r="H1276" i="27"/>
  <c r="I1276" i="27" s="1"/>
  <c r="H1275" i="27"/>
  <c r="I1275" i="27" s="1"/>
  <c r="H1274" i="27"/>
  <c r="I1274" i="27" s="1"/>
  <c r="H1273" i="27"/>
  <c r="I1273" i="27" s="1"/>
  <c r="H1272" i="27"/>
  <c r="I1272" i="27" s="1"/>
  <c r="H1271" i="27"/>
  <c r="I1271" i="27" s="1"/>
  <c r="H1270" i="27"/>
  <c r="I1270" i="27" s="1"/>
  <c r="H1269" i="27"/>
  <c r="I1269" i="27" s="1"/>
  <c r="H1268" i="27"/>
  <c r="I1268" i="27" s="1"/>
  <c r="H1267" i="27"/>
  <c r="I1267" i="27" s="1"/>
  <c r="H1266" i="27"/>
  <c r="I1266" i="27" s="1"/>
  <c r="H1265" i="27"/>
  <c r="I1265" i="27" s="1"/>
  <c r="H1264" i="27"/>
  <c r="I1264" i="27" s="1"/>
  <c r="H1263" i="27"/>
  <c r="I1263" i="27" s="1"/>
  <c r="H1262" i="27"/>
  <c r="I1262" i="27" s="1"/>
  <c r="H1261" i="27"/>
  <c r="I1261" i="27" s="1"/>
  <c r="H1260" i="27"/>
  <c r="I1260" i="27" s="1"/>
  <c r="H1259" i="27"/>
  <c r="I1259" i="27" s="1"/>
  <c r="H1258" i="27"/>
  <c r="I1258" i="27" s="1"/>
  <c r="H1257" i="27"/>
  <c r="I1257" i="27" s="1"/>
  <c r="H1256" i="27"/>
  <c r="I1256" i="27" s="1"/>
  <c r="H1255" i="27"/>
  <c r="I1255" i="27" s="1"/>
  <c r="H1254" i="27"/>
  <c r="I1254" i="27" s="1"/>
  <c r="H1253" i="27"/>
  <c r="I1253" i="27" s="1"/>
  <c r="H1252" i="27"/>
  <c r="I1252" i="27" s="1"/>
  <c r="H1251" i="27"/>
  <c r="I1251" i="27" s="1"/>
  <c r="H1250" i="27"/>
  <c r="I1250" i="27" s="1"/>
  <c r="H1249" i="27"/>
  <c r="I1249" i="27" s="1"/>
  <c r="H1248" i="27"/>
  <c r="I1248" i="27" s="1"/>
  <c r="H1247" i="27"/>
  <c r="I1247" i="27" s="1"/>
  <c r="H1246" i="27"/>
  <c r="I1246" i="27" s="1"/>
  <c r="H1245" i="27"/>
  <c r="I1245" i="27" s="1"/>
  <c r="H1244" i="27"/>
  <c r="I1244" i="27" s="1"/>
  <c r="H1243" i="27"/>
  <c r="I1243" i="27" s="1"/>
  <c r="H1242" i="27"/>
  <c r="I1242" i="27" s="1"/>
  <c r="H1241" i="27"/>
  <c r="I1241" i="27" s="1"/>
  <c r="H1240" i="27"/>
  <c r="I1240" i="27" s="1"/>
  <c r="H1239" i="27"/>
  <c r="I1239" i="27" s="1"/>
  <c r="H1238" i="27"/>
  <c r="I1238" i="27" s="1"/>
  <c r="H1237" i="27"/>
  <c r="I1237" i="27" s="1"/>
  <c r="H1236" i="27"/>
  <c r="I1236" i="27" s="1"/>
  <c r="H1235" i="27"/>
  <c r="I1235" i="27" s="1"/>
  <c r="H1234" i="27"/>
  <c r="I1234" i="27" s="1"/>
  <c r="H1233" i="27"/>
  <c r="I1233" i="27" s="1"/>
  <c r="H1232" i="27"/>
  <c r="I1232" i="27" s="1"/>
  <c r="H1231" i="27"/>
  <c r="I1231" i="27" s="1"/>
  <c r="H1230" i="27"/>
  <c r="I1230" i="27" s="1"/>
  <c r="H1229" i="27"/>
  <c r="I1229" i="27" s="1"/>
  <c r="H1228" i="27"/>
  <c r="I1228" i="27" s="1"/>
  <c r="H1227" i="27"/>
  <c r="I1227" i="27" s="1"/>
  <c r="H1226" i="27"/>
  <c r="I1226" i="27" s="1"/>
  <c r="H1225" i="27"/>
  <c r="I1225" i="27" s="1"/>
  <c r="H1224" i="27"/>
  <c r="I1224" i="27" s="1"/>
  <c r="H1223" i="27"/>
  <c r="I1223" i="27" s="1"/>
  <c r="H1222" i="27"/>
  <c r="I1222" i="27" s="1"/>
  <c r="H1221" i="27"/>
  <c r="I1221" i="27" s="1"/>
  <c r="H1220" i="27"/>
  <c r="I1220" i="27" s="1"/>
  <c r="H1219" i="27"/>
  <c r="I1219" i="27" s="1"/>
  <c r="H1218" i="27"/>
  <c r="I1218" i="27" s="1"/>
  <c r="H1217" i="27"/>
  <c r="I1217" i="27" s="1"/>
  <c r="H1216" i="27"/>
  <c r="I1216" i="27" s="1"/>
  <c r="H1215" i="27"/>
  <c r="I1215" i="27" s="1"/>
  <c r="H1214" i="27"/>
  <c r="I1214" i="27" s="1"/>
  <c r="H1213" i="27"/>
  <c r="I1213" i="27" s="1"/>
  <c r="H1212" i="27"/>
  <c r="I1212" i="27" s="1"/>
  <c r="H1211" i="27"/>
  <c r="I1211" i="27" s="1"/>
  <c r="H1210" i="27"/>
  <c r="I1210" i="27" s="1"/>
  <c r="H1209" i="27"/>
  <c r="I1209" i="27" s="1"/>
  <c r="H1208" i="27"/>
  <c r="I1208" i="27" s="1"/>
  <c r="H1207" i="27"/>
  <c r="I1207" i="27" s="1"/>
  <c r="H1206" i="27"/>
  <c r="I1206" i="27" s="1"/>
  <c r="H1205" i="27"/>
  <c r="I1205" i="27" s="1"/>
  <c r="H1204" i="27"/>
  <c r="I1204" i="27" s="1"/>
  <c r="H1203" i="27"/>
  <c r="I1203" i="27" s="1"/>
  <c r="H1202" i="27"/>
  <c r="I1202" i="27" s="1"/>
  <c r="H1201" i="27"/>
  <c r="I1201" i="27" s="1"/>
  <c r="H1200" i="27"/>
  <c r="I1200" i="27" s="1"/>
  <c r="H1199" i="27"/>
  <c r="I1199" i="27" s="1"/>
  <c r="H1198" i="27"/>
  <c r="I1198" i="27" s="1"/>
  <c r="H1197" i="27"/>
  <c r="I1197" i="27" s="1"/>
  <c r="H1196" i="27"/>
  <c r="I1196" i="27" s="1"/>
  <c r="H1195" i="27"/>
  <c r="I1195" i="27" s="1"/>
  <c r="H1194" i="27"/>
  <c r="I1194" i="27" s="1"/>
  <c r="H1193" i="27"/>
  <c r="I1193" i="27" s="1"/>
  <c r="H1192" i="27"/>
  <c r="I1192" i="27" s="1"/>
  <c r="H1191" i="27"/>
  <c r="I1191" i="27" s="1"/>
  <c r="H1190" i="27"/>
  <c r="I1190" i="27" s="1"/>
  <c r="H1189" i="27"/>
  <c r="I1189" i="27" s="1"/>
  <c r="H1188" i="27"/>
  <c r="I1188" i="27" s="1"/>
  <c r="H1187" i="27"/>
  <c r="I1187" i="27" s="1"/>
  <c r="H1186" i="27"/>
  <c r="I1186" i="27" s="1"/>
  <c r="H1185" i="27"/>
  <c r="I1185" i="27" s="1"/>
  <c r="H1184" i="27"/>
  <c r="I1184" i="27" s="1"/>
  <c r="H1183" i="27"/>
  <c r="I1183" i="27" s="1"/>
  <c r="H1182" i="27"/>
  <c r="I1182" i="27" s="1"/>
  <c r="H1181" i="27"/>
  <c r="I1181" i="27" s="1"/>
  <c r="H1180" i="27"/>
  <c r="I1180" i="27" s="1"/>
  <c r="H1179" i="27"/>
  <c r="I1179" i="27" s="1"/>
  <c r="H1178" i="27"/>
  <c r="I1178" i="27" s="1"/>
  <c r="H1177" i="27"/>
  <c r="I1177" i="27" s="1"/>
  <c r="H1176" i="27"/>
  <c r="I1176" i="27" s="1"/>
  <c r="H1175" i="27"/>
  <c r="I1175" i="27" s="1"/>
  <c r="H1174" i="27"/>
  <c r="I1174" i="27" s="1"/>
  <c r="H1173" i="27"/>
  <c r="I1173" i="27" s="1"/>
  <c r="H1172" i="27"/>
  <c r="I1172" i="27" s="1"/>
  <c r="H1171" i="27"/>
  <c r="I1171" i="27" s="1"/>
  <c r="H1170" i="27"/>
  <c r="I1170" i="27" s="1"/>
  <c r="H1169" i="27"/>
  <c r="I1169" i="27" s="1"/>
  <c r="H1168" i="27"/>
  <c r="I1168" i="27" s="1"/>
  <c r="H1167" i="27"/>
  <c r="I1167" i="27" s="1"/>
  <c r="H1166" i="27"/>
  <c r="I1166" i="27" s="1"/>
  <c r="H1165" i="27"/>
  <c r="I1165" i="27" s="1"/>
  <c r="H1164" i="27"/>
  <c r="I1164" i="27" s="1"/>
  <c r="H1163" i="27"/>
  <c r="I1163" i="27" s="1"/>
  <c r="H1162" i="27"/>
  <c r="I1162" i="27" s="1"/>
  <c r="H1161" i="27"/>
  <c r="I1161" i="27" s="1"/>
  <c r="H1160" i="27"/>
  <c r="I1160" i="27" s="1"/>
  <c r="H1159" i="27"/>
  <c r="I1159" i="27" s="1"/>
  <c r="H1158" i="27"/>
  <c r="I1158" i="27" s="1"/>
  <c r="H1157" i="27"/>
  <c r="I1157" i="27" s="1"/>
  <c r="H1156" i="27"/>
  <c r="I1156" i="27" s="1"/>
  <c r="H1155" i="27"/>
  <c r="I1155" i="27" s="1"/>
  <c r="H1154" i="27"/>
  <c r="I1154" i="27" s="1"/>
  <c r="H1153" i="27"/>
  <c r="I1153" i="27" s="1"/>
  <c r="H1152" i="27"/>
  <c r="I1152" i="27" s="1"/>
  <c r="H1151" i="27"/>
  <c r="I1151" i="27" s="1"/>
  <c r="H1150" i="27"/>
  <c r="I1150" i="27" s="1"/>
  <c r="H1149" i="27"/>
  <c r="I1149" i="27" s="1"/>
  <c r="H1148" i="27"/>
  <c r="I1148" i="27" s="1"/>
  <c r="H1147" i="27"/>
  <c r="I1147" i="27" s="1"/>
  <c r="H1146" i="27"/>
  <c r="I1146" i="27" s="1"/>
  <c r="H1145" i="27"/>
  <c r="I1145" i="27" s="1"/>
  <c r="H1144" i="27"/>
  <c r="I1144" i="27" s="1"/>
  <c r="H1143" i="27"/>
  <c r="I1143" i="27" s="1"/>
  <c r="H1142" i="27"/>
  <c r="I1142" i="27" s="1"/>
  <c r="H1141" i="27"/>
  <c r="I1141" i="27" s="1"/>
  <c r="H1140" i="27"/>
  <c r="I1140" i="27" s="1"/>
  <c r="H1139" i="27"/>
  <c r="I1139" i="27" s="1"/>
  <c r="H1138" i="27"/>
  <c r="I1138" i="27" s="1"/>
  <c r="H1137" i="27"/>
  <c r="I1137" i="27" s="1"/>
  <c r="H1136" i="27"/>
  <c r="I1136" i="27" s="1"/>
  <c r="H1135" i="27"/>
  <c r="I1135" i="27" s="1"/>
  <c r="H1134" i="27"/>
  <c r="I1134" i="27" s="1"/>
  <c r="H1133" i="27"/>
  <c r="I1133" i="27" s="1"/>
  <c r="H1132" i="27"/>
  <c r="I1132" i="27" s="1"/>
  <c r="H1131" i="27"/>
  <c r="I1131" i="27" s="1"/>
  <c r="H1130" i="27"/>
  <c r="I1130" i="27" s="1"/>
  <c r="H1129" i="27"/>
  <c r="I1129" i="27" s="1"/>
  <c r="H1128" i="27"/>
  <c r="I1128" i="27" s="1"/>
  <c r="H1127" i="27"/>
  <c r="I1127" i="27" s="1"/>
  <c r="H1126" i="27"/>
  <c r="I1126" i="27" s="1"/>
  <c r="H1125" i="27"/>
  <c r="I1125" i="27" s="1"/>
  <c r="H1124" i="27"/>
  <c r="I1124" i="27" s="1"/>
  <c r="H1123" i="27"/>
  <c r="I1123" i="27" s="1"/>
  <c r="H1122" i="27"/>
  <c r="I1122" i="27" s="1"/>
  <c r="H1121" i="27"/>
  <c r="I1121" i="27" s="1"/>
  <c r="H1120" i="27"/>
  <c r="I1120" i="27" s="1"/>
  <c r="H1119" i="27"/>
  <c r="I1119" i="27" s="1"/>
  <c r="H1118" i="27"/>
  <c r="I1118" i="27" s="1"/>
  <c r="H1117" i="27"/>
  <c r="I1117" i="27" s="1"/>
  <c r="H1116" i="27"/>
  <c r="I1116" i="27" s="1"/>
  <c r="H1115" i="27"/>
  <c r="I1115" i="27" s="1"/>
  <c r="H1114" i="27"/>
  <c r="I1114" i="27" s="1"/>
  <c r="H1113" i="27"/>
  <c r="I1113" i="27" s="1"/>
  <c r="H1112" i="27"/>
  <c r="I1112" i="27" s="1"/>
  <c r="H1111" i="27"/>
  <c r="I1111" i="27" s="1"/>
  <c r="H1110" i="27"/>
  <c r="I1110" i="27" s="1"/>
  <c r="H1109" i="27"/>
  <c r="I1109" i="27" s="1"/>
  <c r="H1108" i="27"/>
  <c r="I1108" i="27" s="1"/>
  <c r="H1107" i="27"/>
  <c r="I1107" i="27" s="1"/>
  <c r="H1106" i="27"/>
  <c r="I1106" i="27" s="1"/>
  <c r="H1105" i="27"/>
  <c r="I1105" i="27" s="1"/>
  <c r="H1104" i="27"/>
  <c r="I1104" i="27" s="1"/>
  <c r="H1103" i="27"/>
  <c r="I1103" i="27" s="1"/>
  <c r="H1102" i="27"/>
  <c r="I1102" i="27" s="1"/>
  <c r="H1101" i="27"/>
  <c r="I1101" i="27" s="1"/>
  <c r="H1100" i="27"/>
  <c r="I1100" i="27" s="1"/>
  <c r="H1099" i="27"/>
  <c r="I1099" i="27" s="1"/>
  <c r="H1098" i="27"/>
  <c r="I1098" i="27" s="1"/>
  <c r="H1097" i="27"/>
  <c r="I1097" i="27" s="1"/>
  <c r="H1096" i="27"/>
  <c r="I1096" i="27" s="1"/>
  <c r="H1095" i="27"/>
  <c r="I1095" i="27" s="1"/>
  <c r="H1094" i="27"/>
  <c r="I1094" i="27" s="1"/>
  <c r="H1093" i="27"/>
  <c r="I1093" i="27" s="1"/>
  <c r="H1092" i="27"/>
  <c r="I1092" i="27" s="1"/>
  <c r="H1091" i="27"/>
  <c r="I1091" i="27" s="1"/>
  <c r="H1090" i="27"/>
  <c r="I1090" i="27" s="1"/>
  <c r="H1089" i="27"/>
  <c r="I1089" i="27" s="1"/>
  <c r="H1088" i="27"/>
  <c r="I1088" i="27" s="1"/>
  <c r="H1087" i="27"/>
  <c r="I1087" i="27" s="1"/>
  <c r="H1086" i="27"/>
  <c r="I1086" i="27" s="1"/>
  <c r="H1085" i="27"/>
  <c r="I1085" i="27" s="1"/>
  <c r="H1084" i="27"/>
  <c r="I1084" i="27" s="1"/>
  <c r="H1083" i="27"/>
  <c r="I1083" i="27" s="1"/>
  <c r="H1082" i="27"/>
  <c r="I1082" i="27" s="1"/>
  <c r="H1081" i="27"/>
  <c r="I1081" i="27" s="1"/>
  <c r="H1080" i="27"/>
  <c r="I1080" i="27" s="1"/>
  <c r="H1079" i="27"/>
  <c r="I1079" i="27" s="1"/>
  <c r="H1078" i="27"/>
  <c r="I1078" i="27" s="1"/>
  <c r="H1077" i="27"/>
  <c r="I1077" i="27" s="1"/>
  <c r="H1076" i="27"/>
  <c r="I1076" i="27" s="1"/>
  <c r="H1075" i="27"/>
  <c r="I1075" i="27" s="1"/>
  <c r="H1074" i="27"/>
  <c r="I1074" i="27" s="1"/>
  <c r="H1073" i="27"/>
  <c r="I1073" i="27" s="1"/>
  <c r="H1072" i="27"/>
  <c r="I1072" i="27" s="1"/>
  <c r="H1071" i="27"/>
  <c r="I1071" i="27" s="1"/>
  <c r="H1070" i="27"/>
  <c r="I1070" i="27" s="1"/>
  <c r="H1069" i="27"/>
  <c r="I1069" i="27" s="1"/>
  <c r="H1068" i="27"/>
  <c r="I1068" i="27" s="1"/>
  <c r="H1067" i="27"/>
  <c r="I1067" i="27" s="1"/>
  <c r="H1066" i="27"/>
  <c r="I1066" i="27" s="1"/>
  <c r="H1065" i="27"/>
  <c r="I1065" i="27" s="1"/>
  <c r="H1064" i="27"/>
  <c r="I1064" i="27" s="1"/>
  <c r="H1063" i="27"/>
  <c r="I1063" i="27" s="1"/>
  <c r="H1062" i="27"/>
  <c r="I1062" i="27" s="1"/>
  <c r="H1061" i="27"/>
  <c r="I1061" i="27" s="1"/>
  <c r="H1060" i="27"/>
  <c r="I1060" i="27" s="1"/>
  <c r="H1059" i="27"/>
  <c r="I1059" i="27" s="1"/>
  <c r="H1058" i="27"/>
  <c r="I1058" i="27" s="1"/>
  <c r="H1057" i="27"/>
  <c r="I1057" i="27" s="1"/>
  <c r="H1056" i="27"/>
  <c r="I1056" i="27" s="1"/>
  <c r="H1055" i="27"/>
  <c r="I1055" i="27" s="1"/>
  <c r="H1054" i="27"/>
  <c r="I1054" i="27" s="1"/>
  <c r="H1053" i="27"/>
  <c r="I1053" i="27" s="1"/>
  <c r="H1052" i="27"/>
  <c r="I1052" i="27" s="1"/>
  <c r="H1051" i="27"/>
  <c r="I1051" i="27" s="1"/>
  <c r="H1050" i="27"/>
  <c r="I1050" i="27" s="1"/>
  <c r="H1049" i="27"/>
  <c r="I1049" i="27" s="1"/>
  <c r="H1048" i="27"/>
  <c r="I1048" i="27" s="1"/>
  <c r="H1047" i="27"/>
  <c r="I1047" i="27" s="1"/>
  <c r="H1046" i="27"/>
  <c r="I1046" i="27" s="1"/>
  <c r="H1045" i="27"/>
  <c r="I1045" i="27" s="1"/>
  <c r="H1044" i="27"/>
  <c r="I1044" i="27" s="1"/>
  <c r="H1043" i="27"/>
  <c r="I1043" i="27" s="1"/>
  <c r="H1042" i="27"/>
  <c r="I1042" i="27" s="1"/>
  <c r="H1041" i="27"/>
  <c r="I1041" i="27" s="1"/>
  <c r="H1040" i="27"/>
  <c r="I1040" i="27" s="1"/>
  <c r="H1039" i="27"/>
  <c r="I1039" i="27" s="1"/>
  <c r="H1038" i="27"/>
  <c r="I1038" i="27" s="1"/>
  <c r="H1037" i="27"/>
  <c r="I1037" i="27" s="1"/>
  <c r="H1036" i="27"/>
  <c r="I1036" i="27" s="1"/>
  <c r="H1035" i="27"/>
  <c r="I1035" i="27" s="1"/>
  <c r="H1034" i="27"/>
  <c r="I1034" i="27" s="1"/>
  <c r="H1033" i="27"/>
  <c r="I1033" i="27" s="1"/>
  <c r="H1032" i="27"/>
  <c r="I1032" i="27" s="1"/>
  <c r="H1031" i="27"/>
  <c r="I1031" i="27" s="1"/>
  <c r="H1030" i="27"/>
  <c r="I1030" i="27" s="1"/>
  <c r="H1029" i="27"/>
  <c r="I1029" i="27" s="1"/>
  <c r="H1028" i="27"/>
  <c r="I1028" i="27" s="1"/>
  <c r="H1027" i="27"/>
  <c r="I1027" i="27" s="1"/>
  <c r="H1026" i="27"/>
  <c r="I1026" i="27" s="1"/>
  <c r="H1025" i="27"/>
  <c r="I1025" i="27" s="1"/>
  <c r="H1024" i="27"/>
  <c r="I1024" i="27" s="1"/>
  <c r="H1023" i="27"/>
  <c r="I1023" i="27" s="1"/>
  <c r="H1022" i="27"/>
  <c r="I1022" i="27" s="1"/>
  <c r="H1021" i="27"/>
  <c r="I1021" i="27" s="1"/>
  <c r="H1020" i="27"/>
  <c r="I1020" i="27" s="1"/>
  <c r="H1019" i="27"/>
  <c r="I1019" i="27" s="1"/>
  <c r="H1018" i="27"/>
  <c r="I1018" i="27" s="1"/>
  <c r="H1017" i="27"/>
  <c r="I1017" i="27" s="1"/>
  <c r="H1016" i="27"/>
  <c r="I1016" i="27" s="1"/>
  <c r="H1015" i="27"/>
  <c r="I1015" i="27" s="1"/>
  <c r="H1014" i="27"/>
  <c r="I1014" i="27" s="1"/>
  <c r="H1013" i="27"/>
  <c r="I1013" i="27" s="1"/>
  <c r="H1012" i="27"/>
  <c r="I1012" i="27" s="1"/>
  <c r="H1011" i="27"/>
  <c r="I1011" i="27" s="1"/>
  <c r="H1010" i="27"/>
  <c r="I1010" i="27" s="1"/>
  <c r="H1009" i="27"/>
  <c r="I1009" i="27" s="1"/>
  <c r="H1008" i="27"/>
  <c r="I1008" i="27" s="1"/>
  <c r="H1007" i="27"/>
  <c r="I1007" i="27" s="1"/>
  <c r="H1006" i="27"/>
  <c r="I1006" i="27" s="1"/>
  <c r="H1005" i="27"/>
  <c r="I1005" i="27" s="1"/>
  <c r="H1004" i="27"/>
  <c r="I1004" i="27" s="1"/>
  <c r="H1003" i="27"/>
  <c r="I1003" i="27" s="1"/>
  <c r="H1002" i="27"/>
  <c r="I1002" i="27" s="1"/>
  <c r="H1001" i="27"/>
  <c r="I1001" i="27" s="1"/>
  <c r="H1000" i="27"/>
  <c r="I1000" i="27" s="1"/>
  <c r="H999" i="27"/>
  <c r="I999" i="27" s="1"/>
  <c r="H998" i="27"/>
  <c r="I998" i="27" s="1"/>
  <c r="H997" i="27"/>
  <c r="I997" i="27" s="1"/>
  <c r="H996" i="27"/>
  <c r="I996" i="27" s="1"/>
  <c r="H995" i="27"/>
  <c r="I995" i="27" s="1"/>
  <c r="H994" i="27"/>
  <c r="I994" i="27" s="1"/>
  <c r="H993" i="27"/>
  <c r="I993" i="27" s="1"/>
  <c r="H992" i="27"/>
  <c r="I992" i="27" s="1"/>
  <c r="H991" i="27"/>
  <c r="I991" i="27" s="1"/>
  <c r="H990" i="27"/>
  <c r="I990" i="27" s="1"/>
  <c r="H989" i="27"/>
  <c r="I989" i="27" s="1"/>
  <c r="H988" i="27"/>
  <c r="I988" i="27" s="1"/>
  <c r="H987" i="27"/>
  <c r="I987" i="27" s="1"/>
  <c r="H986" i="27"/>
  <c r="I986" i="27" s="1"/>
  <c r="H985" i="27"/>
  <c r="I985" i="27" s="1"/>
  <c r="H984" i="27"/>
  <c r="I984" i="27" s="1"/>
  <c r="H983" i="27"/>
  <c r="I983" i="27" s="1"/>
  <c r="H982" i="27"/>
  <c r="I982" i="27" s="1"/>
  <c r="H981" i="27"/>
  <c r="I981" i="27" s="1"/>
  <c r="H980" i="27"/>
  <c r="I980" i="27" s="1"/>
  <c r="H979" i="27"/>
  <c r="I979" i="27" s="1"/>
  <c r="H978" i="27"/>
  <c r="I978" i="27" s="1"/>
  <c r="H977" i="27"/>
  <c r="I977" i="27" s="1"/>
  <c r="H976" i="27"/>
  <c r="I976" i="27" s="1"/>
  <c r="H975" i="27"/>
  <c r="I975" i="27" s="1"/>
  <c r="H974" i="27"/>
  <c r="I974" i="27" s="1"/>
  <c r="H973" i="27"/>
  <c r="I973" i="27" s="1"/>
  <c r="H972" i="27"/>
  <c r="I972" i="27" s="1"/>
  <c r="H971" i="27"/>
  <c r="I971" i="27" s="1"/>
  <c r="H970" i="27"/>
  <c r="I970" i="27" s="1"/>
  <c r="H969" i="27"/>
  <c r="I969" i="27" s="1"/>
  <c r="H968" i="27"/>
  <c r="I968" i="27" s="1"/>
  <c r="H967" i="27"/>
  <c r="I967" i="27" s="1"/>
  <c r="H966" i="27"/>
  <c r="I966" i="27" s="1"/>
  <c r="H965" i="27"/>
  <c r="I965" i="27" s="1"/>
  <c r="H964" i="27"/>
  <c r="I964" i="27" s="1"/>
  <c r="H963" i="27"/>
  <c r="I963" i="27" s="1"/>
  <c r="H962" i="27"/>
  <c r="I962" i="27" s="1"/>
  <c r="H961" i="27"/>
  <c r="I961" i="27" s="1"/>
  <c r="H960" i="27"/>
  <c r="I960" i="27" s="1"/>
  <c r="H959" i="27"/>
  <c r="I959" i="27" s="1"/>
  <c r="H958" i="27"/>
  <c r="I958" i="27" s="1"/>
  <c r="H957" i="27"/>
  <c r="I957" i="27" s="1"/>
  <c r="H956" i="27"/>
  <c r="I956" i="27" s="1"/>
  <c r="H955" i="27"/>
  <c r="I955" i="27" s="1"/>
  <c r="H954" i="27"/>
  <c r="I954" i="27" s="1"/>
  <c r="H953" i="27"/>
  <c r="I953" i="27" s="1"/>
  <c r="H952" i="27"/>
  <c r="I952" i="27" s="1"/>
  <c r="H951" i="27"/>
  <c r="I951" i="27" s="1"/>
  <c r="H950" i="27"/>
  <c r="I950" i="27" s="1"/>
  <c r="H949" i="27"/>
  <c r="I949" i="27" s="1"/>
  <c r="H948" i="27"/>
  <c r="I948" i="27" s="1"/>
  <c r="H947" i="27"/>
  <c r="I947" i="27" s="1"/>
  <c r="H946" i="27"/>
  <c r="I946" i="27" s="1"/>
  <c r="H945" i="27"/>
  <c r="I945" i="27" s="1"/>
  <c r="H944" i="27"/>
  <c r="I944" i="27" s="1"/>
  <c r="H943" i="27"/>
  <c r="I943" i="27" s="1"/>
  <c r="H942" i="27"/>
  <c r="I942" i="27" s="1"/>
  <c r="H941" i="27"/>
  <c r="I941" i="27" s="1"/>
  <c r="H940" i="27"/>
  <c r="I940" i="27" s="1"/>
  <c r="H939" i="27"/>
  <c r="I939" i="27" s="1"/>
  <c r="H938" i="27"/>
  <c r="I938" i="27" s="1"/>
  <c r="H937" i="27"/>
  <c r="I937" i="27" s="1"/>
  <c r="H936" i="27"/>
  <c r="I936" i="27" s="1"/>
  <c r="H935" i="27"/>
  <c r="I935" i="27" s="1"/>
  <c r="H934" i="27"/>
  <c r="I934" i="27" s="1"/>
  <c r="H933" i="27"/>
  <c r="I933" i="27" s="1"/>
  <c r="H932" i="27"/>
  <c r="I932" i="27" s="1"/>
  <c r="H931" i="27"/>
  <c r="I931" i="27" s="1"/>
  <c r="H930" i="27"/>
  <c r="I930" i="27" s="1"/>
  <c r="H929" i="27"/>
  <c r="I929" i="27" s="1"/>
  <c r="H928" i="27"/>
  <c r="I928" i="27" s="1"/>
  <c r="H927" i="27"/>
  <c r="I927" i="27" s="1"/>
  <c r="H926" i="27"/>
  <c r="I926" i="27" s="1"/>
  <c r="H925" i="27"/>
  <c r="I925" i="27" s="1"/>
  <c r="H924" i="27"/>
  <c r="I924" i="27" s="1"/>
  <c r="H923" i="27"/>
  <c r="I923" i="27" s="1"/>
  <c r="H922" i="27"/>
  <c r="I922" i="27" s="1"/>
  <c r="H921" i="27"/>
  <c r="I921" i="27" s="1"/>
  <c r="H920" i="27"/>
  <c r="I920" i="27" s="1"/>
  <c r="H919" i="27"/>
  <c r="I919" i="27" s="1"/>
  <c r="H918" i="27"/>
  <c r="I918" i="27" s="1"/>
  <c r="H917" i="27"/>
  <c r="I917" i="27" s="1"/>
  <c r="H916" i="27"/>
  <c r="I916" i="27" s="1"/>
  <c r="H915" i="27"/>
  <c r="I915" i="27" s="1"/>
  <c r="H914" i="27"/>
  <c r="I914" i="27" s="1"/>
  <c r="H913" i="27"/>
  <c r="I913" i="27" s="1"/>
  <c r="H912" i="27"/>
  <c r="I912" i="27" s="1"/>
  <c r="H911" i="27"/>
  <c r="I911" i="27" s="1"/>
  <c r="H910" i="27"/>
  <c r="I910" i="27" s="1"/>
  <c r="H909" i="27"/>
  <c r="I909" i="27" s="1"/>
  <c r="H908" i="27"/>
  <c r="I908" i="27" s="1"/>
  <c r="H907" i="27"/>
  <c r="I907" i="27" s="1"/>
  <c r="H906" i="27"/>
  <c r="I906" i="27" s="1"/>
  <c r="H905" i="27"/>
  <c r="I905" i="27" s="1"/>
  <c r="H904" i="27"/>
  <c r="I904" i="27" s="1"/>
  <c r="H903" i="27"/>
  <c r="I903" i="27" s="1"/>
  <c r="H902" i="27"/>
  <c r="I902" i="27" s="1"/>
  <c r="H901" i="27"/>
  <c r="I901" i="27" s="1"/>
  <c r="H900" i="27"/>
  <c r="I900" i="27" s="1"/>
  <c r="H899" i="27"/>
  <c r="I899" i="27" s="1"/>
  <c r="H898" i="27"/>
  <c r="I898" i="27" s="1"/>
  <c r="H897" i="27"/>
  <c r="I897" i="27" s="1"/>
  <c r="H896" i="27"/>
  <c r="I896" i="27" s="1"/>
  <c r="H895" i="27"/>
  <c r="I895" i="27" s="1"/>
  <c r="H894" i="27"/>
  <c r="I894" i="27" s="1"/>
  <c r="H893" i="27"/>
  <c r="I893" i="27" s="1"/>
  <c r="H892" i="27"/>
  <c r="I892" i="27" s="1"/>
  <c r="H891" i="27"/>
  <c r="I891" i="27" s="1"/>
  <c r="H890" i="27"/>
  <c r="I890" i="27" s="1"/>
  <c r="H889" i="27"/>
  <c r="I889" i="27" s="1"/>
  <c r="H888" i="27"/>
  <c r="I888" i="27" s="1"/>
  <c r="H887" i="27"/>
  <c r="I887" i="27" s="1"/>
  <c r="H886" i="27"/>
  <c r="I886" i="27" s="1"/>
  <c r="H885" i="27"/>
  <c r="I885" i="27" s="1"/>
  <c r="H884" i="27"/>
  <c r="I884" i="27" s="1"/>
  <c r="H883" i="27"/>
  <c r="I883" i="27" s="1"/>
  <c r="H882" i="27"/>
  <c r="I882" i="27" s="1"/>
  <c r="H881" i="27"/>
  <c r="I881" i="27" s="1"/>
  <c r="H880" i="27"/>
  <c r="I880" i="27" s="1"/>
  <c r="H879" i="27"/>
  <c r="I879" i="27" s="1"/>
  <c r="H878" i="27"/>
  <c r="I878" i="27" s="1"/>
  <c r="H877" i="27"/>
  <c r="I877" i="27" s="1"/>
  <c r="H876" i="27"/>
  <c r="I876" i="27" s="1"/>
  <c r="H875" i="27"/>
  <c r="I875" i="27" s="1"/>
  <c r="H874" i="27"/>
  <c r="I874" i="27" s="1"/>
  <c r="H873" i="27"/>
  <c r="I873" i="27" s="1"/>
  <c r="H872" i="27"/>
  <c r="I872" i="27" s="1"/>
  <c r="H871" i="27"/>
  <c r="I871" i="27" s="1"/>
  <c r="H870" i="27"/>
  <c r="I870" i="27" s="1"/>
  <c r="H869" i="27"/>
  <c r="I869" i="27" s="1"/>
  <c r="H868" i="27"/>
  <c r="I868" i="27" s="1"/>
  <c r="H867" i="27"/>
  <c r="I867" i="27" s="1"/>
  <c r="H866" i="27"/>
  <c r="I866" i="27" s="1"/>
  <c r="H865" i="27"/>
  <c r="I865" i="27" s="1"/>
  <c r="H864" i="27"/>
  <c r="I864" i="27" s="1"/>
  <c r="H863" i="27"/>
  <c r="I863" i="27" s="1"/>
  <c r="H862" i="27"/>
  <c r="I862" i="27" s="1"/>
  <c r="H861" i="27"/>
  <c r="I861" i="27" s="1"/>
  <c r="H860" i="27"/>
  <c r="I860" i="27" s="1"/>
  <c r="H859" i="27"/>
  <c r="I859" i="27" s="1"/>
  <c r="H858" i="27"/>
  <c r="I858" i="27" s="1"/>
  <c r="H857" i="27"/>
  <c r="I857" i="27" s="1"/>
  <c r="H856" i="27"/>
  <c r="I856" i="27" s="1"/>
  <c r="H855" i="27"/>
  <c r="I855" i="27" s="1"/>
  <c r="H854" i="27"/>
  <c r="I854" i="27" s="1"/>
  <c r="H853" i="27"/>
  <c r="I853" i="27" s="1"/>
  <c r="H852" i="27"/>
  <c r="I852" i="27" s="1"/>
  <c r="H851" i="27"/>
  <c r="I851" i="27" s="1"/>
  <c r="H850" i="27"/>
  <c r="I850" i="27" s="1"/>
  <c r="H849" i="27"/>
  <c r="I849" i="27" s="1"/>
  <c r="H848" i="27"/>
  <c r="I848" i="27" s="1"/>
  <c r="H847" i="27"/>
  <c r="I847" i="27" s="1"/>
  <c r="H846" i="27"/>
  <c r="I846" i="27" s="1"/>
  <c r="H845" i="27"/>
  <c r="I845" i="27" s="1"/>
  <c r="H844" i="27"/>
  <c r="I844" i="27" s="1"/>
  <c r="H843" i="27"/>
  <c r="I843" i="27" s="1"/>
  <c r="H842" i="27"/>
  <c r="I842" i="27" s="1"/>
  <c r="H841" i="27"/>
  <c r="I841" i="27" s="1"/>
  <c r="H840" i="27"/>
  <c r="I840" i="27" s="1"/>
  <c r="H839" i="27"/>
  <c r="I839" i="27" s="1"/>
  <c r="H838" i="27"/>
  <c r="I838" i="27" s="1"/>
  <c r="H837" i="27"/>
  <c r="I837" i="27" s="1"/>
  <c r="H836" i="27"/>
  <c r="I836" i="27" s="1"/>
  <c r="H835" i="27"/>
  <c r="I835" i="27" s="1"/>
  <c r="H834" i="27"/>
  <c r="I834" i="27" s="1"/>
  <c r="H833" i="27"/>
  <c r="I833" i="27" s="1"/>
  <c r="H832" i="27"/>
  <c r="I832" i="27" s="1"/>
  <c r="H831" i="27"/>
  <c r="I831" i="27" s="1"/>
  <c r="H830" i="27"/>
  <c r="I830" i="27" s="1"/>
  <c r="H829" i="27"/>
  <c r="I829" i="27" s="1"/>
  <c r="H828" i="27"/>
  <c r="I828" i="27" s="1"/>
  <c r="H827" i="27"/>
  <c r="I827" i="27" s="1"/>
  <c r="H826" i="27"/>
  <c r="I826" i="27" s="1"/>
  <c r="H825" i="27"/>
  <c r="I825" i="27" s="1"/>
  <c r="H824" i="27"/>
  <c r="I824" i="27" s="1"/>
  <c r="H823" i="27"/>
  <c r="I823" i="27" s="1"/>
  <c r="H822" i="27"/>
  <c r="I822" i="27" s="1"/>
  <c r="H821" i="27"/>
  <c r="I821" i="27" s="1"/>
  <c r="H820" i="27"/>
  <c r="I820" i="27" s="1"/>
  <c r="H819" i="27"/>
  <c r="I819" i="27" s="1"/>
  <c r="H818" i="27"/>
  <c r="I818" i="27" s="1"/>
  <c r="H817" i="27"/>
  <c r="I817" i="27" s="1"/>
  <c r="H816" i="27"/>
  <c r="I816" i="27" s="1"/>
  <c r="H815" i="27"/>
  <c r="I815" i="27" s="1"/>
  <c r="H814" i="27"/>
  <c r="I814" i="27" s="1"/>
  <c r="H813" i="27"/>
  <c r="I813" i="27" s="1"/>
  <c r="H812" i="27"/>
  <c r="I812" i="27" s="1"/>
  <c r="H811" i="27"/>
  <c r="I811" i="27" s="1"/>
  <c r="H810" i="27"/>
  <c r="I810" i="27" s="1"/>
  <c r="H809" i="27"/>
  <c r="I809" i="27" s="1"/>
  <c r="H808" i="27"/>
  <c r="I808" i="27" s="1"/>
  <c r="H807" i="27"/>
  <c r="I807" i="27" s="1"/>
  <c r="H806" i="27"/>
  <c r="I806" i="27" s="1"/>
  <c r="H805" i="27"/>
  <c r="I805" i="27" s="1"/>
  <c r="H804" i="27"/>
  <c r="I804" i="27" s="1"/>
  <c r="H803" i="27"/>
  <c r="I803" i="27" s="1"/>
  <c r="H802" i="27"/>
  <c r="I802" i="27" s="1"/>
  <c r="H801" i="27"/>
  <c r="I801" i="27" s="1"/>
  <c r="H800" i="27"/>
  <c r="I800" i="27" s="1"/>
  <c r="H799" i="27"/>
  <c r="I799" i="27" s="1"/>
  <c r="H798" i="27"/>
  <c r="I798" i="27" s="1"/>
  <c r="H797" i="27"/>
  <c r="I797" i="27" s="1"/>
  <c r="H796" i="27"/>
  <c r="I796" i="27" s="1"/>
  <c r="H795" i="27"/>
  <c r="I795" i="27" s="1"/>
  <c r="H794" i="27"/>
  <c r="I794" i="27" s="1"/>
  <c r="H793" i="27"/>
  <c r="I793" i="27" s="1"/>
  <c r="H792" i="27"/>
  <c r="I792" i="27" s="1"/>
  <c r="H791" i="27"/>
  <c r="I791" i="27" s="1"/>
  <c r="H790" i="27"/>
  <c r="I790" i="27" s="1"/>
  <c r="H789" i="27"/>
  <c r="I789" i="27" s="1"/>
  <c r="H788" i="27"/>
  <c r="I788" i="27" s="1"/>
  <c r="H787" i="27"/>
  <c r="I787" i="27" s="1"/>
  <c r="H786" i="27"/>
  <c r="I786" i="27" s="1"/>
  <c r="H785" i="27"/>
  <c r="I785" i="27" s="1"/>
  <c r="H784" i="27"/>
  <c r="I784" i="27" s="1"/>
  <c r="H783" i="27"/>
  <c r="I783" i="27" s="1"/>
  <c r="H782" i="27"/>
  <c r="I782" i="27" s="1"/>
  <c r="H781" i="27"/>
  <c r="I781" i="27" s="1"/>
  <c r="H780" i="27"/>
  <c r="I780" i="27" s="1"/>
  <c r="H779" i="27"/>
  <c r="I779" i="27" s="1"/>
  <c r="H778" i="27"/>
  <c r="I778" i="27" s="1"/>
  <c r="H777" i="27"/>
  <c r="I777" i="27" s="1"/>
  <c r="H776" i="27"/>
  <c r="I776" i="27" s="1"/>
  <c r="H775" i="27"/>
  <c r="I775" i="27" s="1"/>
  <c r="H774" i="27"/>
  <c r="I774" i="27" s="1"/>
  <c r="H773" i="27"/>
  <c r="I773" i="27" s="1"/>
  <c r="H772" i="27"/>
  <c r="I772" i="27" s="1"/>
  <c r="H771" i="27"/>
  <c r="I771" i="27" s="1"/>
  <c r="H770" i="27"/>
  <c r="I770" i="27" s="1"/>
  <c r="H769" i="27"/>
  <c r="I769" i="27" s="1"/>
  <c r="H768" i="27"/>
  <c r="I768" i="27" s="1"/>
  <c r="H767" i="27"/>
  <c r="I767" i="27" s="1"/>
  <c r="H766" i="27"/>
  <c r="I766" i="27" s="1"/>
  <c r="H765" i="27"/>
  <c r="I765" i="27" s="1"/>
  <c r="H764" i="27"/>
  <c r="I764" i="27" s="1"/>
  <c r="H763" i="27"/>
  <c r="I763" i="27" s="1"/>
  <c r="H762" i="27"/>
  <c r="I762" i="27" s="1"/>
  <c r="H761" i="27"/>
  <c r="I761" i="27" s="1"/>
  <c r="H760" i="27"/>
  <c r="I760" i="27" s="1"/>
  <c r="H759" i="27"/>
  <c r="I759" i="27" s="1"/>
  <c r="H758" i="27"/>
  <c r="I758" i="27" s="1"/>
  <c r="H757" i="27"/>
  <c r="I757" i="27" s="1"/>
  <c r="H756" i="27"/>
  <c r="I756" i="27" s="1"/>
  <c r="H755" i="27"/>
  <c r="I755" i="27" s="1"/>
  <c r="H754" i="27"/>
  <c r="I754" i="27" s="1"/>
  <c r="H753" i="27"/>
  <c r="I753" i="27" s="1"/>
  <c r="H752" i="27"/>
  <c r="I752" i="27" s="1"/>
  <c r="H751" i="27"/>
  <c r="I751" i="27" s="1"/>
  <c r="H750" i="27"/>
  <c r="I750" i="27" s="1"/>
  <c r="H749" i="27"/>
  <c r="I749" i="27" s="1"/>
  <c r="H748" i="27"/>
  <c r="I748" i="27" s="1"/>
  <c r="H747" i="27"/>
  <c r="I747" i="27" s="1"/>
  <c r="H746" i="27"/>
  <c r="I746" i="27" s="1"/>
  <c r="H745" i="27"/>
  <c r="I745" i="27" s="1"/>
  <c r="H744" i="27"/>
  <c r="I744" i="27" s="1"/>
  <c r="H743" i="27"/>
  <c r="I743" i="27" s="1"/>
  <c r="H742" i="27"/>
  <c r="I742" i="27" s="1"/>
  <c r="H741" i="27"/>
  <c r="I741" i="27" s="1"/>
  <c r="H740" i="27"/>
  <c r="I740" i="27" s="1"/>
  <c r="H739" i="27"/>
  <c r="I739" i="27" s="1"/>
  <c r="H738" i="27"/>
  <c r="I738" i="27" s="1"/>
  <c r="H737" i="27"/>
  <c r="I737" i="27" s="1"/>
  <c r="H736" i="27"/>
  <c r="I736" i="27" s="1"/>
  <c r="H735" i="27"/>
  <c r="I735" i="27" s="1"/>
  <c r="H734" i="27"/>
  <c r="I734" i="27" s="1"/>
  <c r="H733" i="27"/>
  <c r="I733" i="27" s="1"/>
  <c r="H732" i="27"/>
  <c r="I732" i="27" s="1"/>
  <c r="H731" i="27"/>
  <c r="I731" i="27" s="1"/>
  <c r="H730" i="27"/>
  <c r="I730" i="27" s="1"/>
  <c r="H729" i="27"/>
  <c r="I729" i="27" s="1"/>
  <c r="H728" i="27"/>
  <c r="I728" i="27" s="1"/>
  <c r="H727" i="27"/>
  <c r="I727" i="27" s="1"/>
  <c r="H726" i="27"/>
  <c r="I726" i="27" s="1"/>
  <c r="H725" i="27"/>
  <c r="I725" i="27" s="1"/>
  <c r="H724" i="27"/>
  <c r="I724" i="27" s="1"/>
  <c r="H723" i="27"/>
  <c r="I723" i="27" s="1"/>
  <c r="H722" i="27"/>
  <c r="I722" i="27" s="1"/>
  <c r="H721" i="27"/>
  <c r="I721" i="27" s="1"/>
  <c r="H720" i="27"/>
  <c r="I720" i="27" s="1"/>
  <c r="H719" i="27"/>
  <c r="I719" i="27" s="1"/>
  <c r="H718" i="27"/>
  <c r="I718" i="27" s="1"/>
  <c r="H717" i="27"/>
  <c r="I717" i="27" s="1"/>
  <c r="H716" i="27"/>
  <c r="I716" i="27" s="1"/>
  <c r="H715" i="27"/>
  <c r="I715" i="27" s="1"/>
  <c r="H714" i="27"/>
  <c r="I714" i="27" s="1"/>
  <c r="H713" i="27"/>
  <c r="I713" i="27" s="1"/>
  <c r="H712" i="27"/>
  <c r="I712" i="27" s="1"/>
  <c r="H711" i="27"/>
  <c r="I711" i="27" s="1"/>
  <c r="H710" i="27"/>
  <c r="I710" i="27" s="1"/>
  <c r="H709" i="27"/>
  <c r="I709" i="27" s="1"/>
  <c r="H708" i="27"/>
  <c r="I708" i="27" s="1"/>
  <c r="H707" i="27"/>
  <c r="I707" i="27" s="1"/>
  <c r="H706" i="27"/>
  <c r="I706" i="27" s="1"/>
  <c r="H705" i="27"/>
  <c r="I705" i="27" s="1"/>
  <c r="H704" i="27"/>
  <c r="I704" i="27" s="1"/>
  <c r="H703" i="27"/>
  <c r="I703" i="27" s="1"/>
  <c r="H702" i="27"/>
  <c r="I702" i="27" s="1"/>
  <c r="H701" i="27"/>
  <c r="I701" i="27" s="1"/>
  <c r="H700" i="27"/>
  <c r="I700" i="27" s="1"/>
  <c r="H699" i="27"/>
  <c r="I699" i="27" s="1"/>
  <c r="H698" i="27"/>
  <c r="I698" i="27" s="1"/>
  <c r="H697" i="27"/>
  <c r="I697" i="27" s="1"/>
  <c r="H696" i="27"/>
  <c r="I696" i="27" s="1"/>
  <c r="H695" i="27"/>
  <c r="I695" i="27" s="1"/>
  <c r="H694" i="27"/>
  <c r="I694" i="27" s="1"/>
  <c r="H693" i="27"/>
  <c r="I693" i="27" s="1"/>
  <c r="H692" i="27"/>
  <c r="I692" i="27" s="1"/>
  <c r="H691" i="27"/>
  <c r="I691" i="27" s="1"/>
  <c r="H690" i="27"/>
  <c r="I690" i="27" s="1"/>
  <c r="H689" i="27"/>
  <c r="I689" i="27" s="1"/>
  <c r="H688" i="27"/>
  <c r="I688" i="27" s="1"/>
  <c r="H687" i="27"/>
  <c r="I687" i="27" s="1"/>
  <c r="H686" i="27"/>
  <c r="I686" i="27" s="1"/>
  <c r="H685" i="27"/>
  <c r="I685" i="27" s="1"/>
  <c r="H684" i="27"/>
  <c r="I684" i="27" s="1"/>
  <c r="H683" i="27"/>
  <c r="I683" i="27" s="1"/>
  <c r="H682" i="27"/>
  <c r="I682" i="27" s="1"/>
  <c r="H681" i="27"/>
  <c r="I681" i="27" s="1"/>
  <c r="H680" i="27"/>
  <c r="I680" i="27" s="1"/>
  <c r="H679" i="27"/>
  <c r="I679" i="27" s="1"/>
  <c r="H678" i="27"/>
  <c r="I678" i="27" s="1"/>
  <c r="H677" i="27"/>
  <c r="I677" i="27" s="1"/>
  <c r="H676" i="27"/>
  <c r="I676" i="27" s="1"/>
  <c r="H675" i="27"/>
  <c r="I675" i="27" s="1"/>
  <c r="H674" i="27"/>
  <c r="I674" i="27" s="1"/>
  <c r="H673" i="27"/>
  <c r="I673" i="27" s="1"/>
  <c r="H672" i="27"/>
  <c r="I672" i="27" s="1"/>
  <c r="H671" i="27"/>
  <c r="I671" i="27" s="1"/>
  <c r="H670" i="27"/>
  <c r="I670" i="27" s="1"/>
  <c r="H669" i="27"/>
  <c r="I669" i="27" s="1"/>
  <c r="H668" i="27"/>
  <c r="I668" i="27" s="1"/>
  <c r="H667" i="27"/>
  <c r="I667" i="27" s="1"/>
  <c r="H666" i="27"/>
  <c r="I666" i="27" s="1"/>
  <c r="H665" i="27"/>
  <c r="I665" i="27" s="1"/>
  <c r="H664" i="27"/>
  <c r="I664" i="27" s="1"/>
  <c r="H663" i="27"/>
  <c r="I663" i="27" s="1"/>
  <c r="H662" i="27"/>
  <c r="I662" i="27" s="1"/>
  <c r="H661" i="27"/>
  <c r="I661" i="27" s="1"/>
  <c r="H660" i="27"/>
  <c r="I660" i="27" s="1"/>
  <c r="H659" i="27"/>
  <c r="I659" i="27" s="1"/>
  <c r="H658" i="27"/>
  <c r="I658" i="27" s="1"/>
  <c r="H657" i="27"/>
  <c r="I657" i="27" s="1"/>
  <c r="H656" i="27"/>
  <c r="I656" i="27" s="1"/>
  <c r="H655" i="27"/>
  <c r="I655" i="27" s="1"/>
  <c r="H654" i="27"/>
  <c r="I654" i="27" s="1"/>
  <c r="H653" i="27"/>
  <c r="I653" i="27" s="1"/>
  <c r="H652" i="27"/>
  <c r="I652" i="27" s="1"/>
  <c r="H651" i="27"/>
  <c r="I651" i="27" s="1"/>
  <c r="H650" i="27"/>
  <c r="I650" i="27" s="1"/>
  <c r="H649" i="27"/>
  <c r="I649" i="27" s="1"/>
  <c r="H648" i="27"/>
  <c r="I648" i="27" s="1"/>
  <c r="H647" i="27"/>
  <c r="I647" i="27" s="1"/>
  <c r="H646" i="27"/>
  <c r="I646" i="27" s="1"/>
  <c r="H645" i="27"/>
  <c r="I645" i="27" s="1"/>
  <c r="H644" i="27"/>
  <c r="I644" i="27" s="1"/>
  <c r="H643" i="27"/>
  <c r="I643" i="27" s="1"/>
  <c r="H642" i="27"/>
  <c r="I642" i="27" s="1"/>
  <c r="H641" i="27"/>
  <c r="I641" i="27" s="1"/>
  <c r="H640" i="27"/>
  <c r="I640" i="27" s="1"/>
  <c r="H639" i="27"/>
  <c r="I639" i="27" s="1"/>
  <c r="H638" i="27"/>
  <c r="I638" i="27" s="1"/>
  <c r="H637" i="27"/>
  <c r="I637" i="27" s="1"/>
  <c r="H636" i="27"/>
  <c r="I636" i="27" s="1"/>
  <c r="H635" i="27"/>
  <c r="I635" i="27" s="1"/>
  <c r="H634" i="27"/>
  <c r="I634" i="27" s="1"/>
  <c r="H633" i="27"/>
  <c r="I633" i="27" s="1"/>
  <c r="H632" i="27"/>
  <c r="I632" i="27" s="1"/>
  <c r="H631" i="27"/>
  <c r="I631" i="27" s="1"/>
  <c r="H630" i="27"/>
  <c r="I630" i="27" s="1"/>
  <c r="H629" i="27"/>
  <c r="I629" i="27" s="1"/>
  <c r="H628" i="27"/>
  <c r="I628" i="27" s="1"/>
  <c r="H627" i="27"/>
  <c r="I627" i="27" s="1"/>
  <c r="H626" i="27"/>
  <c r="I626" i="27" s="1"/>
  <c r="H625" i="27"/>
  <c r="I625" i="27" s="1"/>
  <c r="H624" i="27"/>
  <c r="I624" i="27" s="1"/>
  <c r="H623" i="27"/>
  <c r="I623" i="27" s="1"/>
  <c r="H622" i="27"/>
  <c r="I622" i="27" s="1"/>
  <c r="H621" i="27"/>
  <c r="I621" i="27" s="1"/>
  <c r="H620" i="27"/>
  <c r="I620" i="27" s="1"/>
  <c r="H619" i="27"/>
  <c r="I619" i="27" s="1"/>
  <c r="H618" i="27"/>
  <c r="I618" i="27" s="1"/>
  <c r="H617" i="27"/>
  <c r="I617" i="27" s="1"/>
  <c r="H616" i="27"/>
  <c r="I616" i="27" s="1"/>
  <c r="H615" i="27"/>
  <c r="I615" i="27" s="1"/>
  <c r="H614" i="27"/>
  <c r="I614" i="27" s="1"/>
  <c r="H613" i="27"/>
  <c r="I613" i="27" s="1"/>
  <c r="H612" i="27"/>
  <c r="I612" i="27" s="1"/>
  <c r="H611" i="27"/>
  <c r="I611" i="27" s="1"/>
  <c r="H610" i="27"/>
  <c r="I610" i="27" s="1"/>
  <c r="H609" i="27"/>
  <c r="I609" i="27" s="1"/>
  <c r="H608" i="27"/>
  <c r="I608" i="27" s="1"/>
  <c r="H607" i="27"/>
  <c r="I607" i="27" s="1"/>
  <c r="H606" i="27"/>
  <c r="I606" i="27" s="1"/>
  <c r="H605" i="27"/>
  <c r="I605" i="27" s="1"/>
  <c r="H604" i="27"/>
  <c r="I604" i="27" s="1"/>
  <c r="H603" i="27"/>
  <c r="I603" i="27" s="1"/>
  <c r="H602" i="27"/>
  <c r="I602" i="27" s="1"/>
  <c r="H601" i="27"/>
  <c r="I601" i="27" s="1"/>
  <c r="H600" i="27"/>
  <c r="I600" i="27" s="1"/>
  <c r="H599" i="27"/>
  <c r="I599" i="27" s="1"/>
  <c r="H598" i="27"/>
  <c r="I598" i="27" s="1"/>
  <c r="H597" i="27"/>
  <c r="I597" i="27" s="1"/>
  <c r="H596" i="27"/>
  <c r="I596" i="27" s="1"/>
  <c r="H595" i="27"/>
  <c r="I595" i="27" s="1"/>
  <c r="H594" i="27"/>
  <c r="I594" i="27" s="1"/>
  <c r="H593" i="27"/>
  <c r="I593" i="27" s="1"/>
  <c r="H592" i="27"/>
  <c r="I592" i="27" s="1"/>
  <c r="H591" i="27"/>
  <c r="I591" i="27" s="1"/>
  <c r="H590" i="27"/>
  <c r="I590" i="27" s="1"/>
  <c r="H589" i="27"/>
  <c r="I589" i="27" s="1"/>
  <c r="H588" i="27"/>
  <c r="I588" i="27" s="1"/>
  <c r="H587" i="27"/>
  <c r="I587" i="27" s="1"/>
  <c r="H586" i="27"/>
  <c r="I586" i="27" s="1"/>
  <c r="H585" i="27"/>
  <c r="I585" i="27" s="1"/>
  <c r="H584" i="27"/>
  <c r="I584" i="27" s="1"/>
  <c r="H583" i="27"/>
  <c r="I583" i="27" s="1"/>
  <c r="H582" i="27"/>
  <c r="I582" i="27" s="1"/>
  <c r="H581" i="27"/>
  <c r="I581" i="27" s="1"/>
  <c r="H580" i="27"/>
  <c r="I580" i="27" s="1"/>
  <c r="H579" i="27"/>
  <c r="I579" i="27" s="1"/>
  <c r="H578" i="27"/>
  <c r="I578" i="27" s="1"/>
  <c r="H577" i="27"/>
  <c r="I577" i="27" s="1"/>
  <c r="H576" i="27"/>
  <c r="I576" i="27" s="1"/>
  <c r="H575" i="27"/>
  <c r="I575" i="27" s="1"/>
  <c r="H574" i="27"/>
  <c r="I574" i="27" s="1"/>
  <c r="H573" i="27"/>
  <c r="I573" i="27" s="1"/>
  <c r="H572" i="27"/>
  <c r="I572" i="27" s="1"/>
  <c r="H571" i="27"/>
  <c r="I571" i="27" s="1"/>
  <c r="H570" i="27"/>
  <c r="I570" i="27" s="1"/>
  <c r="H569" i="27"/>
  <c r="I569" i="27" s="1"/>
  <c r="H568" i="27"/>
  <c r="I568" i="27" s="1"/>
  <c r="H567" i="27"/>
  <c r="I567" i="27" s="1"/>
  <c r="H566" i="27"/>
  <c r="I566" i="27" s="1"/>
  <c r="H565" i="27"/>
  <c r="I565" i="27" s="1"/>
  <c r="H564" i="27"/>
  <c r="I564" i="27" s="1"/>
  <c r="H563" i="27"/>
  <c r="I563" i="27" s="1"/>
  <c r="H562" i="27"/>
  <c r="I562" i="27" s="1"/>
  <c r="H561" i="27"/>
  <c r="I561" i="27" s="1"/>
  <c r="H560" i="27"/>
  <c r="I560" i="27" s="1"/>
  <c r="H559" i="27"/>
  <c r="I559" i="27" s="1"/>
  <c r="H558" i="27"/>
  <c r="I558" i="27" s="1"/>
  <c r="H557" i="27"/>
  <c r="I557" i="27" s="1"/>
  <c r="H556" i="27"/>
  <c r="I556" i="27" s="1"/>
  <c r="H555" i="27"/>
  <c r="I555" i="27" s="1"/>
  <c r="H554" i="27"/>
  <c r="I554" i="27" s="1"/>
  <c r="H553" i="27"/>
  <c r="I553" i="27" s="1"/>
  <c r="H552" i="27"/>
  <c r="I552" i="27" s="1"/>
  <c r="H551" i="27"/>
  <c r="I551" i="27" s="1"/>
  <c r="H550" i="27"/>
  <c r="I550" i="27" s="1"/>
  <c r="H549" i="27"/>
  <c r="I549" i="27" s="1"/>
  <c r="H548" i="27"/>
  <c r="I548" i="27" s="1"/>
  <c r="H547" i="27"/>
  <c r="I547" i="27" s="1"/>
  <c r="H546" i="27"/>
  <c r="I546" i="27" s="1"/>
  <c r="H545" i="27"/>
  <c r="I545" i="27" s="1"/>
  <c r="H544" i="27"/>
  <c r="I544" i="27" s="1"/>
  <c r="H543" i="27"/>
  <c r="I543" i="27" s="1"/>
  <c r="H542" i="27"/>
  <c r="I542" i="27" s="1"/>
  <c r="H541" i="27"/>
  <c r="I541" i="27" s="1"/>
  <c r="H540" i="27"/>
  <c r="I540" i="27" s="1"/>
  <c r="H539" i="27"/>
  <c r="I539" i="27" s="1"/>
  <c r="H538" i="27"/>
  <c r="I538" i="27" s="1"/>
  <c r="H537" i="27"/>
  <c r="I537" i="27" s="1"/>
  <c r="H536" i="27"/>
  <c r="I536" i="27" s="1"/>
  <c r="H535" i="27"/>
  <c r="I535" i="27" s="1"/>
  <c r="H534" i="27"/>
  <c r="I534" i="27" s="1"/>
  <c r="H533" i="27"/>
  <c r="I533" i="27" s="1"/>
  <c r="H532" i="27"/>
  <c r="I532" i="27" s="1"/>
  <c r="H531" i="27"/>
  <c r="I531" i="27" s="1"/>
  <c r="H530" i="27"/>
  <c r="I530" i="27" s="1"/>
  <c r="H529" i="27"/>
  <c r="I529" i="27" s="1"/>
  <c r="H528" i="27"/>
  <c r="I528" i="27" s="1"/>
  <c r="H527" i="27"/>
  <c r="I527" i="27" s="1"/>
  <c r="H526" i="27"/>
  <c r="I526" i="27" s="1"/>
  <c r="H525" i="27"/>
  <c r="I525" i="27" s="1"/>
  <c r="H524" i="27"/>
  <c r="I524" i="27" s="1"/>
  <c r="H523" i="27"/>
  <c r="I523" i="27" s="1"/>
  <c r="H522" i="27"/>
  <c r="I522" i="27" s="1"/>
  <c r="H521" i="27"/>
  <c r="I521" i="27" s="1"/>
  <c r="H520" i="27"/>
  <c r="I520" i="27" s="1"/>
  <c r="H519" i="27"/>
  <c r="I519" i="27" s="1"/>
  <c r="H518" i="27"/>
  <c r="I518" i="27" s="1"/>
  <c r="H517" i="27"/>
  <c r="I517" i="27" s="1"/>
  <c r="H516" i="27"/>
  <c r="I516" i="27" s="1"/>
  <c r="H515" i="27"/>
  <c r="I515" i="27" s="1"/>
  <c r="H514" i="27"/>
  <c r="I514" i="27" s="1"/>
  <c r="H513" i="27"/>
  <c r="I513" i="27" s="1"/>
  <c r="H512" i="27"/>
  <c r="I512" i="27" s="1"/>
  <c r="H511" i="27"/>
  <c r="I511" i="27" s="1"/>
  <c r="H510" i="27"/>
  <c r="I510" i="27" s="1"/>
  <c r="H509" i="27"/>
  <c r="I509" i="27" s="1"/>
  <c r="H508" i="27"/>
  <c r="I508" i="27" s="1"/>
  <c r="H507" i="27"/>
  <c r="I507" i="27" s="1"/>
  <c r="H506" i="27"/>
  <c r="I506" i="27" s="1"/>
  <c r="H505" i="27"/>
  <c r="I505" i="27" s="1"/>
  <c r="H504" i="27"/>
  <c r="I504" i="27" s="1"/>
  <c r="H503" i="27"/>
  <c r="I503" i="27" s="1"/>
  <c r="H502" i="27"/>
  <c r="I502" i="27" s="1"/>
  <c r="H501" i="27"/>
  <c r="I501" i="27" s="1"/>
  <c r="H500" i="27"/>
  <c r="I500" i="27" s="1"/>
  <c r="H499" i="27"/>
  <c r="I499" i="27" s="1"/>
  <c r="H498" i="27"/>
  <c r="I498" i="27" s="1"/>
  <c r="H497" i="27"/>
  <c r="I497" i="27" s="1"/>
  <c r="H496" i="27"/>
  <c r="I496" i="27" s="1"/>
  <c r="H495" i="27"/>
  <c r="I495" i="27" s="1"/>
  <c r="H494" i="27"/>
  <c r="I494" i="27" s="1"/>
  <c r="H493" i="27"/>
  <c r="I493" i="27" s="1"/>
  <c r="H492" i="27"/>
  <c r="I492" i="27" s="1"/>
  <c r="H491" i="27"/>
  <c r="I491" i="27" s="1"/>
  <c r="H490" i="27"/>
  <c r="I490" i="27" s="1"/>
  <c r="H489" i="27"/>
  <c r="I489" i="27" s="1"/>
  <c r="H488" i="27"/>
  <c r="I488" i="27" s="1"/>
  <c r="H487" i="27"/>
  <c r="I487" i="27" s="1"/>
  <c r="H486" i="27"/>
  <c r="I486" i="27" s="1"/>
  <c r="H485" i="27"/>
  <c r="I485" i="27" s="1"/>
  <c r="H484" i="27"/>
  <c r="I484" i="27" s="1"/>
  <c r="H483" i="27"/>
  <c r="I483" i="27" s="1"/>
  <c r="H482" i="27"/>
  <c r="I482" i="27" s="1"/>
  <c r="H481" i="27"/>
  <c r="I481" i="27" s="1"/>
  <c r="H480" i="27"/>
  <c r="I480" i="27" s="1"/>
  <c r="H479" i="27"/>
  <c r="I479" i="27" s="1"/>
  <c r="H478" i="27"/>
  <c r="I478" i="27" s="1"/>
  <c r="H477" i="27"/>
  <c r="I477" i="27" s="1"/>
  <c r="H476" i="27"/>
  <c r="I476" i="27" s="1"/>
  <c r="H475" i="27"/>
  <c r="I475" i="27" s="1"/>
  <c r="H474" i="27"/>
  <c r="I474" i="27" s="1"/>
  <c r="H473" i="27"/>
  <c r="I473" i="27" s="1"/>
  <c r="H472" i="27"/>
  <c r="I472" i="27" s="1"/>
  <c r="H471" i="27"/>
  <c r="I471" i="27" s="1"/>
  <c r="H470" i="27"/>
  <c r="I470" i="27" s="1"/>
  <c r="H469" i="27"/>
  <c r="I469" i="27" s="1"/>
  <c r="H468" i="27"/>
  <c r="I468" i="27" s="1"/>
  <c r="H467" i="27"/>
  <c r="I467" i="27" s="1"/>
  <c r="H466" i="27"/>
  <c r="I466" i="27" s="1"/>
  <c r="H465" i="27"/>
  <c r="I465" i="27" s="1"/>
  <c r="H464" i="27"/>
  <c r="I464" i="27" s="1"/>
  <c r="H463" i="27"/>
  <c r="I463" i="27" s="1"/>
  <c r="H462" i="27"/>
  <c r="I462" i="27" s="1"/>
  <c r="H461" i="27"/>
  <c r="I461" i="27" s="1"/>
  <c r="H460" i="27"/>
  <c r="I460" i="27" s="1"/>
  <c r="H459" i="27"/>
  <c r="I459" i="27" s="1"/>
  <c r="H458" i="27"/>
  <c r="I458" i="27" s="1"/>
  <c r="H457" i="27"/>
  <c r="I457" i="27" s="1"/>
  <c r="H456" i="27"/>
  <c r="I456" i="27" s="1"/>
  <c r="H455" i="27"/>
  <c r="I455" i="27" s="1"/>
  <c r="H454" i="27"/>
  <c r="I454" i="27" s="1"/>
  <c r="H453" i="27"/>
  <c r="I453" i="27" s="1"/>
  <c r="H452" i="27"/>
  <c r="I452" i="27" s="1"/>
  <c r="H451" i="27"/>
  <c r="I451" i="27" s="1"/>
  <c r="H450" i="27"/>
  <c r="I450" i="27" s="1"/>
  <c r="H449" i="27"/>
  <c r="I449" i="27" s="1"/>
  <c r="H448" i="27"/>
  <c r="I448" i="27" s="1"/>
  <c r="H447" i="27"/>
  <c r="I447" i="27" s="1"/>
  <c r="H446" i="27"/>
  <c r="I446" i="27" s="1"/>
  <c r="H445" i="27"/>
  <c r="I445" i="27" s="1"/>
  <c r="H444" i="27"/>
  <c r="I444" i="27" s="1"/>
  <c r="H443" i="27"/>
  <c r="I443" i="27" s="1"/>
  <c r="H442" i="27"/>
  <c r="I442" i="27" s="1"/>
  <c r="H441" i="27"/>
  <c r="I441" i="27" s="1"/>
  <c r="H440" i="27"/>
  <c r="I440" i="27" s="1"/>
  <c r="H439" i="27"/>
  <c r="I439" i="27" s="1"/>
  <c r="H438" i="27"/>
  <c r="I438" i="27" s="1"/>
  <c r="H437" i="27"/>
  <c r="I437" i="27" s="1"/>
  <c r="H436" i="27"/>
  <c r="I436" i="27" s="1"/>
  <c r="H435" i="27"/>
  <c r="I435" i="27" s="1"/>
  <c r="H434" i="27"/>
  <c r="I434" i="27" s="1"/>
  <c r="H433" i="27"/>
  <c r="I433" i="27" s="1"/>
  <c r="H432" i="27"/>
  <c r="I432" i="27" s="1"/>
  <c r="H431" i="27"/>
  <c r="I431" i="27" s="1"/>
  <c r="H430" i="27"/>
  <c r="I430" i="27" s="1"/>
  <c r="H429" i="27"/>
  <c r="I429" i="27" s="1"/>
  <c r="H428" i="27"/>
  <c r="I428" i="27" s="1"/>
  <c r="H427" i="27"/>
  <c r="I427" i="27" s="1"/>
  <c r="H426" i="27"/>
  <c r="I426" i="27" s="1"/>
  <c r="H425" i="27"/>
  <c r="I425" i="27" s="1"/>
  <c r="H424" i="27"/>
  <c r="I424" i="27" s="1"/>
  <c r="H423" i="27"/>
  <c r="I423" i="27" s="1"/>
  <c r="H422" i="27"/>
  <c r="I422" i="27" s="1"/>
  <c r="H421" i="27"/>
  <c r="I421" i="27" s="1"/>
  <c r="H420" i="27"/>
  <c r="I420" i="27" s="1"/>
  <c r="H419" i="27"/>
  <c r="I419" i="27" s="1"/>
  <c r="H418" i="27"/>
  <c r="I418" i="27" s="1"/>
  <c r="H417" i="27"/>
  <c r="I417" i="27" s="1"/>
  <c r="H416" i="27"/>
  <c r="I416" i="27" s="1"/>
  <c r="H415" i="27"/>
  <c r="I415" i="27" s="1"/>
  <c r="H414" i="27"/>
  <c r="I414" i="27" s="1"/>
  <c r="H413" i="27"/>
  <c r="I413" i="27" s="1"/>
  <c r="H412" i="27"/>
  <c r="I412" i="27" s="1"/>
  <c r="H411" i="27"/>
  <c r="I411" i="27" s="1"/>
  <c r="H410" i="27"/>
  <c r="I410" i="27" s="1"/>
  <c r="H409" i="27"/>
  <c r="I409" i="27" s="1"/>
  <c r="H408" i="27"/>
  <c r="I408" i="27" s="1"/>
  <c r="H407" i="27"/>
  <c r="I407" i="27" s="1"/>
  <c r="H406" i="27"/>
  <c r="I406" i="27" s="1"/>
  <c r="H405" i="27"/>
  <c r="I405" i="27" s="1"/>
  <c r="H404" i="27"/>
  <c r="I404" i="27" s="1"/>
  <c r="H403" i="27"/>
  <c r="I403" i="27" s="1"/>
  <c r="H402" i="27"/>
  <c r="I402" i="27" s="1"/>
  <c r="H401" i="27"/>
  <c r="I401" i="27" s="1"/>
  <c r="H400" i="27"/>
  <c r="I400" i="27" s="1"/>
  <c r="H399" i="27"/>
  <c r="I399" i="27" s="1"/>
  <c r="H398" i="27"/>
  <c r="I398" i="27" s="1"/>
  <c r="H397" i="27"/>
  <c r="I397" i="27" s="1"/>
  <c r="H396" i="27"/>
  <c r="I396" i="27" s="1"/>
  <c r="H395" i="27"/>
  <c r="I395" i="27" s="1"/>
  <c r="H394" i="27"/>
  <c r="I394" i="27" s="1"/>
  <c r="H393" i="27"/>
  <c r="I393" i="27" s="1"/>
  <c r="H392" i="27"/>
  <c r="I392" i="27" s="1"/>
  <c r="H391" i="27"/>
  <c r="I391" i="27" s="1"/>
  <c r="H390" i="27"/>
  <c r="I390" i="27" s="1"/>
  <c r="H389" i="27"/>
  <c r="I389" i="27" s="1"/>
  <c r="H388" i="27"/>
  <c r="I388" i="27" s="1"/>
  <c r="H387" i="27"/>
  <c r="I387" i="27" s="1"/>
  <c r="H386" i="27"/>
  <c r="I386" i="27" s="1"/>
  <c r="H385" i="27"/>
  <c r="I385" i="27" s="1"/>
  <c r="H384" i="27"/>
  <c r="I384" i="27" s="1"/>
  <c r="H383" i="27"/>
  <c r="I383" i="27" s="1"/>
  <c r="H382" i="27"/>
  <c r="I382" i="27" s="1"/>
  <c r="H381" i="27"/>
  <c r="I381" i="27" s="1"/>
  <c r="H380" i="27"/>
  <c r="I380" i="27" s="1"/>
  <c r="H379" i="27"/>
  <c r="I379" i="27" s="1"/>
  <c r="H378" i="27"/>
  <c r="I378" i="27" s="1"/>
  <c r="H377" i="27"/>
  <c r="I377" i="27" s="1"/>
  <c r="H376" i="27"/>
  <c r="I376" i="27" s="1"/>
  <c r="H375" i="27"/>
  <c r="I375" i="27" s="1"/>
  <c r="H374" i="27"/>
  <c r="I374" i="27" s="1"/>
  <c r="H373" i="27"/>
  <c r="I373" i="27" s="1"/>
  <c r="H372" i="27"/>
  <c r="I372" i="27" s="1"/>
  <c r="H371" i="27"/>
  <c r="I371" i="27" s="1"/>
  <c r="H370" i="27"/>
  <c r="I370" i="27" s="1"/>
  <c r="H369" i="27"/>
  <c r="I369" i="27" s="1"/>
  <c r="H368" i="27"/>
  <c r="I368" i="27" s="1"/>
  <c r="H367" i="27"/>
  <c r="I367" i="27" s="1"/>
  <c r="H366" i="27"/>
  <c r="I366" i="27" s="1"/>
  <c r="H365" i="27"/>
  <c r="I365" i="27" s="1"/>
  <c r="H364" i="27"/>
  <c r="I364" i="27" s="1"/>
  <c r="H363" i="27"/>
  <c r="I363" i="27" s="1"/>
  <c r="H362" i="27"/>
  <c r="I362" i="27" s="1"/>
  <c r="H361" i="27"/>
  <c r="I361" i="27" s="1"/>
  <c r="H360" i="27"/>
  <c r="I360" i="27" s="1"/>
  <c r="H359" i="27"/>
  <c r="I359" i="27" s="1"/>
  <c r="H358" i="27"/>
  <c r="I358" i="27" s="1"/>
  <c r="H357" i="27"/>
  <c r="I357" i="27" s="1"/>
  <c r="H356" i="27"/>
  <c r="I356" i="27" s="1"/>
  <c r="H355" i="27"/>
  <c r="I355" i="27" s="1"/>
  <c r="H354" i="27"/>
  <c r="I354" i="27" s="1"/>
  <c r="H353" i="27"/>
  <c r="I353" i="27" s="1"/>
  <c r="H352" i="27"/>
  <c r="I352" i="27" s="1"/>
  <c r="H351" i="27"/>
  <c r="I351" i="27" s="1"/>
  <c r="H350" i="27"/>
  <c r="I350" i="27" s="1"/>
  <c r="H349" i="27"/>
  <c r="I349" i="27" s="1"/>
  <c r="H348" i="27"/>
  <c r="I348" i="27" s="1"/>
  <c r="H347" i="27"/>
  <c r="I347" i="27" s="1"/>
  <c r="H346" i="27"/>
  <c r="I346" i="27" s="1"/>
  <c r="H345" i="27"/>
  <c r="I345" i="27" s="1"/>
  <c r="H344" i="27"/>
  <c r="I344" i="27" s="1"/>
  <c r="H343" i="27"/>
  <c r="I343" i="27" s="1"/>
  <c r="H342" i="27"/>
  <c r="I342" i="27" s="1"/>
  <c r="H341" i="27"/>
  <c r="I341" i="27" s="1"/>
  <c r="H340" i="27"/>
  <c r="I340" i="27" s="1"/>
  <c r="H339" i="27"/>
  <c r="I339" i="27" s="1"/>
  <c r="H338" i="27"/>
  <c r="I338" i="27" s="1"/>
  <c r="H337" i="27"/>
  <c r="I337" i="27" s="1"/>
  <c r="H336" i="27"/>
  <c r="I336" i="27" s="1"/>
  <c r="H335" i="27"/>
  <c r="I335" i="27" s="1"/>
  <c r="H334" i="27"/>
  <c r="I334" i="27" s="1"/>
  <c r="H333" i="27"/>
  <c r="I333" i="27" s="1"/>
  <c r="H332" i="27"/>
  <c r="I332" i="27" s="1"/>
  <c r="H331" i="27"/>
  <c r="I331" i="27" s="1"/>
  <c r="H330" i="27"/>
  <c r="I330" i="27" s="1"/>
  <c r="H329" i="27"/>
  <c r="I329" i="27" s="1"/>
  <c r="H328" i="27"/>
  <c r="I328" i="27" s="1"/>
  <c r="H327" i="27"/>
  <c r="I327" i="27" s="1"/>
  <c r="H326" i="27"/>
  <c r="I326" i="27" s="1"/>
  <c r="H325" i="27"/>
  <c r="I325" i="27" s="1"/>
  <c r="H324" i="27"/>
  <c r="I324" i="27" s="1"/>
  <c r="H323" i="27"/>
  <c r="I323" i="27" s="1"/>
  <c r="H322" i="27"/>
  <c r="I322" i="27" s="1"/>
  <c r="H321" i="27"/>
  <c r="I321" i="27" s="1"/>
  <c r="H320" i="27"/>
  <c r="I320" i="27" s="1"/>
  <c r="H319" i="27"/>
  <c r="I319" i="27" s="1"/>
  <c r="H318" i="27"/>
  <c r="I318" i="27" s="1"/>
  <c r="H317" i="27"/>
  <c r="I317" i="27" s="1"/>
  <c r="H316" i="27"/>
  <c r="I316" i="27" s="1"/>
  <c r="H315" i="27"/>
  <c r="I315" i="27" s="1"/>
  <c r="H314" i="27"/>
  <c r="I314" i="27" s="1"/>
  <c r="H313" i="27"/>
  <c r="I313" i="27" s="1"/>
  <c r="H312" i="27"/>
  <c r="I312" i="27" s="1"/>
  <c r="H311" i="27"/>
  <c r="I311" i="27" s="1"/>
  <c r="H310" i="27"/>
  <c r="I310" i="27" s="1"/>
  <c r="H309" i="27"/>
  <c r="I309" i="27" s="1"/>
  <c r="H308" i="27"/>
  <c r="I308" i="27" s="1"/>
  <c r="H307" i="27"/>
  <c r="I307" i="27" s="1"/>
  <c r="H306" i="27"/>
  <c r="I306" i="27" s="1"/>
  <c r="H305" i="27"/>
  <c r="I305" i="27" s="1"/>
  <c r="H304" i="27"/>
  <c r="I304" i="27" s="1"/>
  <c r="H303" i="27"/>
  <c r="I303" i="27" s="1"/>
  <c r="H302" i="27"/>
  <c r="I302" i="27" s="1"/>
  <c r="H301" i="27"/>
  <c r="I301" i="27" s="1"/>
  <c r="H300" i="27"/>
  <c r="I300" i="27" s="1"/>
  <c r="H299" i="27"/>
  <c r="I299" i="27" s="1"/>
  <c r="H298" i="27"/>
  <c r="I298" i="27" s="1"/>
  <c r="H297" i="27"/>
  <c r="I297" i="27" s="1"/>
  <c r="H296" i="27"/>
  <c r="I296" i="27" s="1"/>
  <c r="H295" i="27"/>
  <c r="I295" i="27" s="1"/>
  <c r="H294" i="27"/>
  <c r="I294" i="27" s="1"/>
  <c r="H293" i="27"/>
  <c r="I293" i="27" s="1"/>
  <c r="H292" i="27"/>
  <c r="I292" i="27" s="1"/>
  <c r="H291" i="27"/>
  <c r="I291" i="27" s="1"/>
  <c r="H290" i="27"/>
  <c r="I290" i="27" s="1"/>
  <c r="H289" i="27"/>
  <c r="I289" i="27" s="1"/>
  <c r="H288" i="27"/>
  <c r="I288" i="27" s="1"/>
  <c r="H287" i="27"/>
  <c r="I287" i="27" s="1"/>
  <c r="H286" i="27"/>
  <c r="I286" i="27" s="1"/>
  <c r="H285" i="27"/>
  <c r="I285" i="27" s="1"/>
  <c r="H284" i="27"/>
  <c r="I284" i="27" s="1"/>
  <c r="H283" i="27"/>
  <c r="I283" i="27" s="1"/>
  <c r="H282" i="27"/>
  <c r="I282" i="27" s="1"/>
  <c r="H281" i="27"/>
  <c r="I281" i="27" s="1"/>
  <c r="H280" i="27"/>
  <c r="I280" i="27" s="1"/>
  <c r="H279" i="27"/>
  <c r="I279" i="27" s="1"/>
  <c r="H278" i="27"/>
  <c r="I278" i="27" s="1"/>
  <c r="H277" i="27"/>
  <c r="I277" i="27" s="1"/>
  <c r="H276" i="27"/>
  <c r="I276" i="27" s="1"/>
  <c r="H275" i="27"/>
  <c r="I275" i="27" s="1"/>
  <c r="H274" i="27"/>
  <c r="I274" i="27" s="1"/>
  <c r="H273" i="27"/>
  <c r="I273" i="27" s="1"/>
  <c r="H272" i="27"/>
  <c r="I272" i="27" s="1"/>
  <c r="H271" i="27"/>
  <c r="I271" i="27" s="1"/>
  <c r="H270" i="27"/>
  <c r="I270" i="27" s="1"/>
  <c r="H269" i="27"/>
  <c r="I269" i="27" s="1"/>
  <c r="H268" i="27"/>
  <c r="I268" i="27" s="1"/>
  <c r="H267" i="27"/>
  <c r="I267" i="27" s="1"/>
  <c r="H266" i="27"/>
  <c r="I266" i="27" s="1"/>
  <c r="H265" i="27"/>
  <c r="I265" i="27" s="1"/>
  <c r="H264" i="27"/>
  <c r="I264" i="27" s="1"/>
  <c r="H263" i="27"/>
  <c r="I263" i="27" s="1"/>
  <c r="H262" i="27"/>
  <c r="I262" i="27" s="1"/>
  <c r="H261" i="27"/>
  <c r="I261" i="27" s="1"/>
  <c r="H260" i="27"/>
  <c r="I260" i="27" s="1"/>
  <c r="H259" i="27"/>
  <c r="I259" i="27" s="1"/>
  <c r="H258" i="27"/>
  <c r="I258" i="27" s="1"/>
  <c r="H257" i="27"/>
  <c r="I257" i="27" s="1"/>
  <c r="H256" i="27"/>
  <c r="I256" i="27" s="1"/>
  <c r="H255" i="27"/>
  <c r="I255" i="27" s="1"/>
  <c r="H254" i="27"/>
  <c r="I254" i="27" s="1"/>
  <c r="H253" i="27"/>
  <c r="I253" i="27" s="1"/>
  <c r="H252" i="27"/>
  <c r="I252" i="27" s="1"/>
  <c r="H251" i="27"/>
  <c r="I251" i="27" s="1"/>
  <c r="H250" i="27"/>
  <c r="I250" i="27" s="1"/>
  <c r="H249" i="27"/>
  <c r="I249" i="27" s="1"/>
  <c r="H248" i="27"/>
  <c r="I248" i="27" s="1"/>
  <c r="H247" i="27"/>
  <c r="I247" i="27" s="1"/>
  <c r="H246" i="27"/>
  <c r="I246" i="27" s="1"/>
  <c r="H245" i="27"/>
  <c r="I245" i="27" s="1"/>
  <c r="H244" i="27"/>
  <c r="I244" i="27" s="1"/>
  <c r="H243" i="27"/>
  <c r="I243" i="27" s="1"/>
  <c r="H242" i="27"/>
  <c r="I242" i="27" s="1"/>
  <c r="H241" i="27"/>
  <c r="I241" i="27" s="1"/>
  <c r="H240" i="27"/>
  <c r="I240" i="27" s="1"/>
  <c r="H239" i="27"/>
  <c r="I239" i="27" s="1"/>
  <c r="H238" i="27"/>
  <c r="I238" i="27" s="1"/>
  <c r="H237" i="27"/>
  <c r="I237" i="27" s="1"/>
  <c r="H236" i="27"/>
  <c r="I236" i="27" s="1"/>
  <c r="H235" i="27"/>
  <c r="I235" i="27" s="1"/>
  <c r="H234" i="27"/>
  <c r="I234" i="27" s="1"/>
  <c r="H233" i="27"/>
  <c r="I233" i="27" s="1"/>
  <c r="H232" i="27"/>
  <c r="I232" i="27" s="1"/>
  <c r="H231" i="27"/>
  <c r="I231" i="27" s="1"/>
  <c r="H230" i="27"/>
  <c r="I230" i="27" s="1"/>
  <c r="H229" i="27"/>
  <c r="I229" i="27" s="1"/>
  <c r="H228" i="27"/>
  <c r="I228" i="27" s="1"/>
  <c r="H227" i="27"/>
  <c r="I227" i="27" s="1"/>
  <c r="H226" i="27"/>
  <c r="I226" i="27" s="1"/>
  <c r="H225" i="27"/>
  <c r="I225" i="27" s="1"/>
  <c r="H224" i="27"/>
  <c r="I224" i="27" s="1"/>
  <c r="H223" i="27"/>
  <c r="I223" i="27" s="1"/>
  <c r="H222" i="27"/>
  <c r="I222" i="27" s="1"/>
  <c r="H221" i="27"/>
  <c r="I221" i="27" s="1"/>
  <c r="H220" i="27"/>
  <c r="I220" i="27" s="1"/>
  <c r="H219" i="27"/>
  <c r="I219" i="27" s="1"/>
  <c r="H218" i="27"/>
  <c r="I218" i="27" s="1"/>
  <c r="H217" i="27"/>
  <c r="I217" i="27" s="1"/>
  <c r="H216" i="27"/>
  <c r="I216" i="27" s="1"/>
  <c r="H215" i="27"/>
  <c r="I215" i="27" s="1"/>
  <c r="H214" i="27"/>
  <c r="I214" i="27" s="1"/>
  <c r="H213" i="27"/>
  <c r="I213" i="27" s="1"/>
  <c r="H212" i="27"/>
  <c r="I212" i="27" s="1"/>
  <c r="H211" i="27"/>
  <c r="I211" i="27" s="1"/>
  <c r="H210" i="27"/>
  <c r="I210" i="27" s="1"/>
  <c r="H209" i="27"/>
  <c r="I209" i="27" s="1"/>
  <c r="H208" i="27"/>
  <c r="I208" i="27" s="1"/>
  <c r="H207" i="27"/>
  <c r="I207" i="27" s="1"/>
  <c r="H206" i="27"/>
  <c r="I206" i="27" s="1"/>
  <c r="H205" i="27"/>
  <c r="I205" i="27" s="1"/>
  <c r="H204" i="27"/>
  <c r="I204" i="27" s="1"/>
  <c r="H203" i="27"/>
  <c r="I203" i="27" s="1"/>
  <c r="H202" i="27"/>
  <c r="I202" i="27" s="1"/>
  <c r="H201" i="27"/>
  <c r="I201" i="27" s="1"/>
  <c r="H200" i="27"/>
  <c r="I200" i="27" s="1"/>
  <c r="H199" i="27"/>
  <c r="I199" i="27" s="1"/>
  <c r="H198" i="27"/>
  <c r="I198" i="27" s="1"/>
  <c r="H197" i="27"/>
  <c r="I197" i="27" s="1"/>
  <c r="H196" i="27"/>
  <c r="I196" i="27" s="1"/>
  <c r="H195" i="27"/>
  <c r="I195" i="27" s="1"/>
  <c r="H194" i="27"/>
  <c r="I194" i="27" s="1"/>
  <c r="H193" i="27"/>
  <c r="I193" i="27" s="1"/>
  <c r="H192" i="27"/>
  <c r="I192" i="27" s="1"/>
  <c r="H191" i="27"/>
  <c r="I191" i="27" s="1"/>
  <c r="H190" i="27"/>
  <c r="I190" i="27" s="1"/>
  <c r="H189" i="27"/>
  <c r="I189" i="27" s="1"/>
  <c r="H188" i="27"/>
  <c r="I188" i="27" s="1"/>
  <c r="H187" i="27"/>
  <c r="I187" i="27" s="1"/>
  <c r="H186" i="27"/>
  <c r="I186" i="27" s="1"/>
  <c r="H185" i="27"/>
  <c r="I185" i="27" s="1"/>
  <c r="H184" i="27"/>
  <c r="I184" i="27" s="1"/>
  <c r="H183" i="27"/>
  <c r="I183" i="27" s="1"/>
  <c r="H182" i="27"/>
  <c r="I182" i="27" s="1"/>
  <c r="H181" i="27"/>
  <c r="I181" i="27" s="1"/>
  <c r="H180" i="27"/>
  <c r="I180" i="27" s="1"/>
  <c r="H179" i="27"/>
  <c r="I179" i="27" s="1"/>
  <c r="H178" i="27"/>
  <c r="I178" i="27" s="1"/>
  <c r="H177" i="27"/>
  <c r="I177" i="27" s="1"/>
  <c r="H176" i="27"/>
  <c r="I176" i="27" s="1"/>
  <c r="H175" i="27"/>
  <c r="I175" i="27" s="1"/>
  <c r="H174" i="27"/>
  <c r="I174" i="27" s="1"/>
  <c r="H173" i="27"/>
  <c r="I173" i="27" s="1"/>
  <c r="H172" i="27"/>
  <c r="I172" i="27" s="1"/>
  <c r="H171" i="27"/>
  <c r="I171" i="27" s="1"/>
  <c r="H170" i="27"/>
  <c r="I170" i="27" s="1"/>
  <c r="H169" i="27"/>
  <c r="I169" i="27" s="1"/>
  <c r="H168" i="27"/>
  <c r="I168" i="27" s="1"/>
  <c r="H167" i="27"/>
  <c r="I167" i="27" s="1"/>
  <c r="H166" i="27"/>
  <c r="I166" i="27" s="1"/>
  <c r="H165" i="27"/>
  <c r="I165" i="27" s="1"/>
  <c r="H164" i="27"/>
  <c r="I164" i="27" s="1"/>
  <c r="H163" i="27"/>
  <c r="I163" i="27" s="1"/>
  <c r="H162" i="27"/>
  <c r="I162" i="27" s="1"/>
  <c r="H161" i="27"/>
  <c r="I161" i="27" s="1"/>
  <c r="H160" i="27"/>
  <c r="I160" i="27" s="1"/>
  <c r="H159" i="27"/>
  <c r="I159" i="27" s="1"/>
  <c r="H158" i="27"/>
  <c r="I158" i="27" s="1"/>
  <c r="H157" i="27"/>
  <c r="I157" i="27" s="1"/>
  <c r="H156" i="27"/>
  <c r="I156" i="27" s="1"/>
  <c r="H155" i="27"/>
  <c r="I155" i="27" s="1"/>
  <c r="H154" i="27"/>
  <c r="I154" i="27" s="1"/>
  <c r="H153" i="27"/>
  <c r="I153" i="27" s="1"/>
  <c r="H152" i="27"/>
  <c r="I152" i="27" s="1"/>
  <c r="H151" i="27"/>
  <c r="I151" i="27" s="1"/>
  <c r="H150" i="27"/>
  <c r="I150" i="27" s="1"/>
  <c r="H149" i="27"/>
  <c r="I149" i="27" s="1"/>
  <c r="H148" i="27"/>
  <c r="I148" i="27" s="1"/>
  <c r="H147" i="27"/>
  <c r="I147" i="27" s="1"/>
  <c r="H146" i="27"/>
  <c r="I146" i="27" s="1"/>
  <c r="H145" i="27"/>
  <c r="I145" i="27" s="1"/>
  <c r="H144" i="27"/>
  <c r="I144" i="27" s="1"/>
  <c r="H143" i="27"/>
  <c r="I143" i="27" s="1"/>
  <c r="H142" i="27"/>
  <c r="I142" i="27" s="1"/>
  <c r="H141" i="27"/>
  <c r="I141" i="27" s="1"/>
  <c r="H140" i="27"/>
  <c r="I140" i="27" s="1"/>
  <c r="H139" i="27"/>
  <c r="I139" i="27" s="1"/>
  <c r="H138" i="27"/>
  <c r="I138" i="27" s="1"/>
  <c r="H137" i="27"/>
  <c r="I137" i="27" s="1"/>
  <c r="H136" i="27"/>
  <c r="I136" i="27" s="1"/>
  <c r="H135" i="27"/>
  <c r="I135" i="27" s="1"/>
  <c r="H134" i="27"/>
  <c r="I134" i="27" s="1"/>
  <c r="H133" i="27"/>
  <c r="I133" i="27" s="1"/>
  <c r="H132" i="27"/>
  <c r="I132" i="27" s="1"/>
  <c r="H131" i="27"/>
  <c r="I131" i="27" s="1"/>
  <c r="H130" i="27"/>
  <c r="I130" i="27" s="1"/>
  <c r="H129" i="27"/>
  <c r="I129" i="27" s="1"/>
  <c r="H128" i="27"/>
  <c r="I128" i="27" s="1"/>
  <c r="H127" i="27"/>
  <c r="I127" i="27" s="1"/>
  <c r="H126" i="27"/>
  <c r="I126" i="27" s="1"/>
  <c r="H125" i="27"/>
  <c r="I125" i="27" s="1"/>
  <c r="H124" i="27"/>
  <c r="I124" i="27" s="1"/>
  <c r="H123" i="27"/>
  <c r="I123" i="27" s="1"/>
  <c r="H122" i="27"/>
  <c r="I122" i="27" s="1"/>
  <c r="H121" i="27"/>
  <c r="I121" i="27" s="1"/>
  <c r="H120" i="27"/>
  <c r="I120" i="27" s="1"/>
  <c r="H119" i="27"/>
  <c r="I119" i="27" s="1"/>
  <c r="H118" i="27"/>
  <c r="I118" i="27" s="1"/>
  <c r="H117" i="27"/>
  <c r="I117" i="27" s="1"/>
  <c r="H116" i="27"/>
  <c r="I116" i="27" s="1"/>
  <c r="H115" i="27"/>
  <c r="I115" i="27" s="1"/>
  <c r="H114" i="27"/>
  <c r="I114" i="27" s="1"/>
  <c r="H113" i="27"/>
  <c r="I113" i="27" s="1"/>
  <c r="H112" i="27"/>
  <c r="I112" i="27" s="1"/>
  <c r="H111" i="27"/>
  <c r="I111" i="27" s="1"/>
  <c r="H110" i="27"/>
  <c r="I110" i="27" s="1"/>
  <c r="H109" i="27"/>
  <c r="I109" i="27" s="1"/>
  <c r="H108" i="27"/>
  <c r="I108" i="27" s="1"/>
  <c r="H107" i="27"/>
  <c r="I107" i="27" s="1"/>
  <c r="H106" i="27"/>
  <c r="I106" i="27" s="1"/>
  <c r="H105" i="27"/>
  <c r="I105" i="27" s="1"/>
  <c r="H104" i="27"/>
  <c r="I104" i="27" s="1"/>
  <c r="H103" i="27"/>
  <c r="I103" i="27" s="1"/>
  <c r="H102" i="27"/>
  <c r="I102" i="27" s="1"/>
  <c r="H101" i="27"/>
  <c r="I101" i="27" s="1"/>
  <c r="H100" i="27"/>
  <c r="I100" i="27" s="1"/>
  <c r="H99" i="27"/>
  <c r="I99" i="27" s="1"/>
  <c r="H98" i="27"/>
  <c r="I98" i="27" s="1"/>
  <c r="H97" i="27"/>
  <c r="I97" i="27" s="1"/>
  <c r="H96" i="27"/>
  <c r="I96" i="27" s="1"/>
  <c r="H95" i="27"/>
  <c r="I95" i="27" s="1"/>
  <c r="H94" i="27"/>
  <c r="I94" i="27" s="1"/>
  <c r="H93" i="27"/>
  <c r="I93" i="27" s="1"/>
  <c r="H92" i="27"/>
  <c r="I92" i="27" s="1"/>
  <c r="H91" i="27"/>
  <c r="I91" i="27" s="1"/>
  <c r="H90" i="27"/>
  <c r="I90" i="27" s="1"/>
  <c r="H89" i="27"/>
  <c r="I89" i="27" s="1"/>
  <c r="H88" i="27"/>
  <c r="I88" i="27" s="1"/>
  <c r="H87" i="27"/>
  <c r="I87" i="27" s="1"/>
  <c r="H86" i="27"/>
  <c r="I86" i="27" s="1"/>
  <c r="H85" i="27"/>
  <c r="I85" i="27" s="1"/>
  <c r="H84" i="27"/>
  <c r="I84" i="27" s="1"/>
  <c r="H83" i="27"/>
  <c r="I83" i="27" s="1"/>
  <c r="H82" i="27"/>
  <c r="I82" i="27" s="1"/>
  <c r="H81" i="27"/>
  <c r="I81" i="27" s="1"/>
  <c r="H80" i="27"/>
  <c r="I80" i="27" s="1"/>
  <c r="H79" i="27"/>
  <c r="I79" i="27" s="1"/>
  <c r="H78" i="27"/>
  <c r="I78" i="27" s="1"/>
  <c r="H77" i="27"/>
  <c r="I77" i="27" s="1"/>
  <c r="H76" i="27"/>
  <c r="I76" i="27" s="1"/>
  <c r="H75" i="27"/>
  <c r="I75" i="27" s="1"/>
  <c r="H74" i="27"/>
  <c r="I74" i="27" s="1"/>
  <c r="H73" i="27"/>
  <c r="I73" i="27" s="1"/>
  <c r="H72" i="27"/>
  <c r="I72" i="27" s="1"/>
  <c r="H71" i="27"/>
  <c r="I71" i="27" s="1"/>
  <c r="H70" i="27"/>
  <c r="I70" i="27" s="1"/>
  <c r="H69" i="27"/>
  <c r="I69" i="27" s="1"/>
  <c r="H68" i="27"/>
  <c r="I68" i="27" s="1"/>
  <c r="H67" i="27"/>
  <c r="I67" i="27" s="1"/>
  <c r="H66" i="27"/>
  <c r="I66" i="27" s="1"/>
  <c r="H65" i="27"/>
  <c r="I65" i="27" s="1"/>
  <c r="H64" i="27"/>
  <c r="I64" i="27" s="1"/>
  <c r="H63" i="27"/>
  <c r="I63" i="27" s="1"/>
  <c r="H62" i="27"/>
  <c r="I62" i="27" s="1"/>
  <c r="H61" i="27"/>
  <c r="I61" i="27" s="1"/>
  <c r="H60" i="27"/>
  <c r="I60" i="27" s="1"/>
  <c r="H59" i="27"/>
  <c r="I59" i="27" s="1"/>
  <c r="H58" i="27"/>
  <c r="I58" i="27" s="1"/>
  <c r="H57" i="27"/>
  <c r="I57" i="27" s="1"/>
  <c r="H56" i="27"/>
  <c r="I56" i="27" s="1"/>
  <c r="H55" i="27"/>
  <c r="I55" i="27" s="1"/>
  <c r="H54" i="27"/>
  <c r="I54" i="27" s="1"/>
  <c r="H53" i="27"/>
  <c r="I53" i="27" s="1"/>
  <c r="H52" i="27"/>
  <c r="I52" i="27" s="1"/>
  <c r="H51" i="27"/>
  <c r="I51" i="27" s="1"/>
  <c r="H50" i="27"/>
  <c r="I50" i="27" s="1"/>
  <c r="H49" i="27"/>
  <c r="I49" i="27" s="1"/>
  <c r="H48" i="27"/>
  <c r="I48" i="27" s="1"/>
  <c r="H47" i="27"/>
  <c r="I47" i="27" s="1"/>
  <c r="H46" i="27"/>
  <c r="I46" i="27" s="1"/>
  <c r="H45" i="27"/>
  <c r="I45" i="27" s="1"/>
  <c r="H44" i="27"/>
  <c r="I44" i="27" s="1"/>
  <c r="H43" i="27"/>
  <c r="I43" i="27" s="1"/>
  <c r="H42" i="27"/>
  <c r="I42" i="27" s="1"/>
  <c r="H41" i="27"/>
  <c r="I41" i="27" s="1"/>
  <c r="H40" i="27"/>
  <c r="I40" i="27" s="1"/>
  <c r="H39" i="27"/>
  <c r="I39" i="27" s="1"/>
  <c r="H38" i="27"/>
  <c r="I38" i="27" s="1"/>
  <c r="H37" i="27"/>
  <c r="I37" i="27" s="1"/>
  <c r="H36" i="27"/>
  <c r="I36" i="27" s="1"/>
  <c r="H35" i="27"/>
  <c r="I35" i="27" s="1"/>
  <c r="H34" i="27"/>
  <c r="I34" i="27" s="1"/>
  <c r="H33" i="27"/>
  <c r="I33" i="27" s="1"/>
  <c r="H32" i="27"/>
  <c r="I32" i="27" s="1"/>
  <c r="H31" i="27"/>
  <c r="I31" i="27" s="1"/>
  <c r="H30" i="27"/>
  <c r="I30" i="27" s="1"/>
  <c r="H29" i="27"/>
  <c r="I29" i="27" s="1"/>
  <c r="H28" i="27"/>
  <c r="I28" i="27" s="1"/>
  <c r="H27" i="27"/>
  <c r="I27" i="27" s="1"/>
  <c r="H26" i="27"/>
  <c r="I26" i="27" s="1"/>
  <c r="H25" i="27"/>
  <c r="I25" i="27" s="1"/>
  <c r="H24" i="27"/>
  <c r="I24" i="27" s="1"/>
  <c r="H23" i="27"/>
  <c r="I23" i="27" s="1"/>
  <c r="H22" i="27"/>
  <c r="I22" i="27" s="1"/>
  <c r="H21" i="27"/>
  <c r="I21" i="27" s="1"/>
  <c r="H20" i="27"/>
  <c r="I20" i="27" s="1"/>
  <c r="H19" i="27"/>
  <c r="I19" i="27" s="1"/>
  <c r="H18" i="27"/>
  <c r="I18" i="27" s="1"/>
  <c r="H17" i="27"/>
  <c r="I17" i="27" s="1"/>
  <c r="H16" i="27"/>
  <c r="I16" i="27" s="1"/>
  <c r="H15" i="27"/>
  <c r="I15" i="27" s="1"/>
  <c r="H14" i="27"/>
  <c r="I14" i="27" s="1"/>
  <c r="H13" i="27"/>
  <c r="I13" i="27" s="1"/>
  <c r="H12" i="27"/>
  <c r="I12" i="27" s="1"/>
  <c r="H11" i="27"/>
  <c r="I11" i="27" s="1"/>
  <c r="H10" i="27"/>
  <c r="I10" i="27" s="1"/>
  <c r="H9" i="27"/>
  <c r="I9" i="27" s="1"/>
  <c r="H8" i="27"/>
  <c r="I8" i="27" s="1"/>
  <c r="H7" i="27"/>
  <c r="I7" i="27" s="1"/>
  <c r="H6" i="27"/>
  <c r="I6" i="27" s="1"/>
  <c r="M4" i="27"/>
  <c r="H1500" i="26"/>
  <c r="I1500" i="26" s="1"/>
  <c r="H1499" i="26"/>
  <c r="I1499" i="26" s="1"/>
  <c r="H1498" i="26"/>
  <c r="I1498" i="26" s="1"/>
  <c r="H1497" i="26"/>
  <c r="I1497" i="26" s="1"/>
  <c r="H1496" i="26"/>
  <c r="I1496" i="26" s="1"/>
  <c r="H1495" i="26"/>
  <c r="I1495" i="26" s="1"/>
  <c r="H1494" i="26"/>
  <c r="I1494" i="26" s="1"/>
  <c r="H1493" i="26"/>
  <c r="I1493" i="26" s="1"/>
  <c r="H1492" i="26"/>
  <c r="I1492" i="26" s="1"/>
  <c r="H1491" i="26"/>
  <c r="I1491" i="26" s="1"/>
  <c r="H1490" i="26"/>
  <c r="I1490" i="26" s="1"/>
  <c r="H1489" i="26"/>
  <c r="I1489" i="26" s="1"/>
  <c r="H1488" i="26"/>
  <c r="I1488" i="26" s="1"/>
  <c r="H1487" i="26"/>
  <c r="I1487" i="26" s="1"/>
  <c r="H1486" i="26"/>
  <c r="I1486" i="26" s="1"/>
  <c r="H1485" i="26"/>
  <c r="I1485" i="26" s="1"/>
  <c r="H1484" i="26"/>
  <c r="I1484" i="26" s="1"/>
  <c r="H1483" i="26"/>
  <c r="I1483" i="26" s="1"/>
  <c r="H1482" i="26"/>
  <c r="I1482" i="26" s="1"/>
  <c r="H1481" i="26"/>
  <c r="I1481" i="26" s="1"/>
  <c r="H1480" i="26"/>
  <c r="I1480" i="26" s="1"/>
  <c r="H1479" i="26"/>
  <c r="I1479" i="26" s="1"/>
  <c r="H1478" i="26"/>
  <c r="I1478" i="26" s="1"/>
  <c r="H1477" i="26"/>
  <c r="I1477" i="26" s="1"/>
  <c r="H1476" i="26"/>
  <c r="I1476" i="26" s="1"/>
  <c r="H1475" i="26"/>
  <c r="I1475" i="26" s="1"/>
  <c r="H1474" i="26"/>
  <c r="I1474" i="26" s="1"/>
  <c r="H1473" i="26"/>
  <c r="I1473" i="26" s="1"/>
  <c r="H1472" i="26"/>
  <c r="I1472" i="26" s="1"/>
  <c r="H1471" i="26"/>
  <c r="I1471" i="26" s="1"/>
  <c r="H1470" i="26"/>
  <c r="I1470" i="26" s="1"/>
  <c r="H1469" i="26"/>
  <c r="I1469" i="26" s="1"/>
  <c r="H1468" i="26"/>
  <c r="I1468" i="26" s="1"/>
  <c r="H1467" i="26"/>
  <c r="I1467" i="26" s="1"/>
  <c r="H1466" i="26"/>
  <c r="I1466" i="26" s="1"/>
  <c r="H1465" i="26"/>
  <c r="I1465" i="26" s="1"/>
  <c r="H1464" i="26"/>
  <c r="I1464" i="26" s="1"/>
  <c r="H1463" i="26"/>
  <c r="I1463" i="26" s="1"/>
  <c r="H1462" i="26"/>
  <c r="I1462" i="26" s="1"/>
  <c r="H1461" i="26"/>
  <c r="I1461" i="26" s="1"/>
  <c r="H1460" i="26"/>
  <c r="I1460" i="26" s="1"/>
  <c r="H1459" i="26"/>
  <c r="I1459" i="26" s="1"/>
  <c r="H1458" i="26"/>
  <c r="I1458" i="26" s="1"/>
  <c r="H1457" i="26"/>
  <c r="I1457" i="26" s="1"/>
  <c r="H1456" i="26"/>
  <c r="I1456" i="26" s="1"/>
  <c r="H1455" i="26"/>
  <c r="I1455" i="26" s="1"/>
  <c r="H1454" i="26"/>
  <c r="I1454" i="26" s="1"/>
  <c r="H1453" i="26"/>
  <c r="I1453" i="26" s="1"/>
  <c r="H1452" i="26"/>
  <c r="I1452" i="26" s="1"/>
  <c r="H1451" i="26"/>
  <c r="I1451" i="26" s="1"/>
  <c r="H1450" i="26"/>
  <c r="I1450" i="26" s="1"/>
  <c r="H1449" i="26"/>
  <c r="I1449" i="26" s="1"/>
  <c r="H1448" i="26"/>
  <c r="I1448" i="26" s="1"/>
  <c r="H1447" i="26"/>
  <c r="I1447" i="26" s="1"/>
  <c r="H1446" i="26"/>
  <c r="I1446" i="26" s="1"/>
  <c r="H1445" i="26"/>
  <c r="I1445" i="26" s="1"/>
  <c r="H1444" i="26"/>
  <c r="I1444" i="26" s="1"/>
  <c r="H1443" i="26"/>
  <c r="I1443" i="26" s="1"/>
  <c r="H1442" i="26"/>
  <c r="I1442" i="26" s="1"/>
  <c r="H1441" i="26"/>
  <c r="I1441" i="26" s="1"/>
  <c r="H1440" i="26"/>
  <c r="I1440" i="26" s="1"/>
  <c r="H1439" i="26"/>
  <c r="I1439" i="26" s="1"/>
  <c r="H1438" i="26"/>
  <c r="I1438" i="26" s="1"/>
  <c r="H1437" i="26"/>
  <c r="I1437" i="26" s="1"/>
  <c r="H1436" i="26"/>
  <c r="I1436" i="26" s="1"/>
  <c r="H1435" i="26"/>
  <c r="I1435" i="26" s="1"/>
  <c r="H1434" i="26"/>
  <c r="I1434" i="26" s="1"/>
  <c r="H1433" i="26"/>
  <c r="I1433" i="26" s="1"/>
  <c r="H1432" i="26"/>
  <c r="I1432" i="26" s="1"/>
  <c r="H1431" i="26"/>
  <c r="I1431" i="26" s="1"/>
  <c r="H1430" i="26"/>
  <c r="I1430" i="26" s="1"/>
  <c r="H1429" i="26"/>
  <c r="I1429" i="26" s="1"/>
  <c r="H1428" i="26"/>
  <c r="I1428" i="26" s="1"/>
  <c r="H1427" i="26"/>
  <c r="I1427" i="26" s="1"/>
  <c r="H1426" i="26"/>
  <c r="I1426" i="26" s="1"/>
  <c r="H1425" i="26"/>
  <c r="I1425" i="26" s="1"/>
  <c r="H1424" i="26"/>
  <c r="I1424" i="26" s="1"/>
  <c r="H1423" i="26"/>
  <c r="I1423" i="26" s="1"/>
  <c r="H1422" i="26"/>
  <c r="I1422" i="26" s="1"/>
  <c r="H1421" i="26"/>
  <c r="I1421" i="26" s="1"/>
  <c r="H1420" i="26"/>
  <c r="I1420" i="26" s="1"/>
  <c r="H1419" i="26"/>
  <c r="I1419" i="26" s="1"/>
  <c r="H1418" i="26"/>
  <c r="I1418" i="26" s="1"/>
  <c r="H1417" i="26"/>
  <c r="I1417" i="26" s="1"/>
  <c r="H1416" i="26"/>
  <c r="I1416" i="26" s="1"/>
  <c r="H1415" i="26"/>
  <c r="I1415" i="26" s="1"/>
  <c r="H1414" i="26"/>
  <c r="I1414" i="26" s="1"/>
  <c r="H1413" i="26"/>
  <c r="I1413" i="26" s="1"/>
  <c r="H1412" i="26"/>
  <c r="I1412" i="26" s="1"/>
  <c r="H1411" i="26"/>
  <c r="I1411" i="26" s="1"/>
  <c r="H1410" i="26"/>
  <c r="I1410" i="26" s="1"/>
  <c r="H1409" i="26"/>
  <c r="I1409" i="26" s="1"/>
  <c r="H1408" i="26"/>
  <c r="I1408" i="26" s="1"/>
  <c r="H1407" i="26"/>
  <c r="I1407" i="26" s="1"/>
  <c r="H1406" i="26"/>
  <c r="I1406" i="26" s="1"/>
  <c r="H1405" i="26"/>
  <c r="I1405" i="26" s="1"/>
  <c r="H1404" i="26"/>
  <c r="I1404" i="26" s="1"/>
  <c r="H1403" i="26"/>
  <c r="I1403" i="26" s="1"/>
  <c r="H1402" i="26"/>
  <c r="I1402" i="26" s="1"/>
  <c r="H1401" i="26"/>
  <c r="I1401" i="26" s="1"/>
  <c r="H1400" i="26"/>
  <c r="I1400" i="26" s="1"/>
  <c r="H1399" i="26"/>
  <c r="I1399" i="26" s="1"/>
  <c r="H1398" i="26"/>
  <c r="I1398" i="26" s="1"/>
  <c r="H1397" i="26"/>
  <c r="I1397" i="26" s="1"/>
  <c r="H1396" i="26"/>
  <c r="I1396" i="26" s="1"/>
  <c r="H1395" i="26"/>
  <c r="I1395" i="26" s="1"/>
  <c r="H1394" i="26"/>
  <c r="I1394" i="26" s="1"/>
  <c r="H1393" i="26"/>
  <c r="I1393" i="26" s="1"/>
  <c r="H1392" i="26"/>
  <c r="I1392" i="26" s="1"/>
  <c r="H1391" i="26"/>
  <c r="I1391" i="26" s="1"/>
  <c r="H1390" i="26"/>
  <c r="I1390" i="26" s="1"/>
  <c r="H1389" i="26"/>
  <c r="I1389" i="26" s="1"/>
  <c r="H1388" i="26"/>
  <c r="I1388" i="26" s="1"/>
  <c r="H1387" i="26"/>
  <c r="I1387" i="26" s="1"/>
  <c r="H1386" i="26"/>
  <c r="I1386" i="26" s="1"/>
  <c r="H1385" i="26"/>
  <c r="I1385" i="26" s="1"/>
  <c r="H1384" i="26"/>
  <c r="I1384" i="26" s="1"/>
  <c r="H1383" i="26"/>
  <c r="I1383" i="26" s="1"/>
  <c r="H1382" i="26"/>
  <c r="I1382" i="26" s="1"/>
  <c r="H1381" i="26"/>
  <c r="I1381" i="26" s="1"/>
  <c r="H1380" i="26"/>
  <c r="I1380" i="26" s="1"/>
  <c r="H1379" i="26"/>
  <c r="I1379" i="26" s="1"/>
  <c r="H1378" i="26"/>
  <c r="I1378" i="26" s="1"/>
  <c r="H1377" i="26"/>
  <c r="I1377" i="26" s="1"/>
  <c r="H1376" i="26"/>
  <c r="I1376" i="26" s="1"/>
  <c r="H1375" i="26"/>
  <c r="I1375" i="26" s="1"/>
  <c r="H1374" i="26"/>
  <c r="I1374" i="26" s="1"/>
  <c r="H1373" i="26"/>
  <c r="I1373" i="26" s="1"/>
  <c r="H1372" i="26"/>
  <c r="I1372" i="26" s="1"/>
  <c r="H1371" i="26"/>
  <c r="I1371" i="26" s="1"/>
  <c r="H1370" i="26"/>
  <c r="I1370" i="26" s="1"/>
  <c r="H1369" i="26"/>
  <c r="I1369" i="26" s="1"/>
  <c r="H1368" i="26"/>
  <c r="I1368" i="26" s="1"/>
  <c r="H1367" i="26"/>
  <c r="I1367" i="26" s="1"/>
  <c r="H1366" i="26"/>
  <c r="I1366" i="26" s="1"/>
  <c r="H1365" i="26"/>
  <c r="I1365" i="26" s="1"/>
  <c r="H1364" i="26"/>
  <c r="I1364" i="26" s="1"/>
  <c r="H1363" i="26"/>
  <c r="I1363" i="26" s="1"/>
  <c r="H1362" i="26"/>
  <c r="I1362" i="26" s="1"/>
  <c r="H1361" i="26"/>
  <c r="I1361" i="26" s="1"/>
  <c r="H1360" i="26"/>
  <c r="I1360" i="26" s="1"/>
  <c r="H1359" i="26"/>
  <c r="I1359" i="26" s="1"/>
  <c r="H1358" i="26"/>
  <c r="I1358" i="26" s="1"/>
  <c r="H1357" i="26"/>
  <c r="I1357" i="26" s="1"/>
  <c r="H1356" i="26"/>
  <c r="I1356" i="26" s="1"/>
  <c r="H1355" i="26"/>
  <c r="I1355" i="26" s="1"/>
  <c r="H1354" i="26"/>
  <c r="I1354" i="26" s="1"/>
  <c r="H1353" i="26"/>
  <c r="I1353" i="26" s="1"/>
  <c r="H1352" i="26"/>
  <c r="I1352" i="26" s="1"/>
  <c r="H1351" i="26"/>
  <c r="I1351" i="26" s="1"/>
  <c r="H1350" i="26"/>
  <c r="I1350" i="26" s="1"/>
  <c r="H1349" i="26"/>
  <c r="I1349" i="26" s="1"/>
  <c r="H1348" i="26"/>
  <c r="I1348" i="26" s="1"/>
  <c r="H1347" i="26"/>
  <c r="I1347" i="26" s="1"/>
  <c r="H1346" i="26"/>
  <c r="I1346" i="26" s="1"/>
  <c r="H1345" i="26"/>
  <c r="I1345" i="26" s="1"/>
  <c r="H1344" i="26"/>
  <c r="I1344" i="26" s="1"/>
  <c r="H1343" i="26"/>
  <c r="I1343" i="26" s="1"/>
  <c r="H1342" i="26"/>
  <c r="I1342" i="26" s="1"/>
  <c r="H1341" i="26"/>
  <c r="I1341" i="26" s="1"/>
  <c r="H1340" i="26"/>
  <c r="I1340" i="26" s="1"/>
  <c r="H1339" i="26"/>
  <c r="I1339" i="26" s="1"/>
  <c r="H1338" i="26"/>
  <c r="I1338" i="26" s="1"/>
  <c r="H1337" i="26"/>
  <c r="I1337" i="26" s="1"/>
  <c r="H1336" i="26"/>
  <c r="I1336" i="26" s="1"/>
  <c r="H1335" i="26"/>
  <c r="I1335" i="26" s="1"/>
  <c r="H1334" i="26"/>
  <c r="I1334" i="26" s="1"/>
  <c r="H1333" i="26"/>
  <c r="I1333" i="26" s="1"/>
  <c r="H1332" i="26"/>
  <c r="I1332" i="26" s="1"/>
  <c r="H1331" i="26"/>
  <c r="I1331" i="26" s="1"/>
  <c r="H1330" i="26"/>
  <c r="I1330" i="26" s="1"/>
  <c r="H1329" i="26"/>
  <c r="I1329" i="26" s="1"/>
  <c r="H1328" i="26"/>
  <c r="I1328" i="26" s="1"/>
  <c r="H1327" i="26"/>
  <c r="I1327" i="26" s="1"/>
  <c r="H1326" i="26"/>
  <c r="I1326" i="26" s="1"/>
  <c r="H1325" i="26"/>
  <c r="I1325" i="26" s="1"/>
  <c r="H1324" i="26"/>
  <c r="I1324" i="26" s="1"/>
  <c r="H1323" i="26"/>
  <c r="I1323" i="26" s="1"/>
  <c r="H1322" i="26"/>
  <c r="I1322" i="26" s="1"/>
  <c r="H1321" i="26"/>
  <c r="I1321" i="26" s="1"/>
  <c r="H1320" i="26"/>
  <c r="I1320" i="26" s="1"/>
  <c r="H1319" i="26"/>
  <c r="I1319" i="26" s="1"/>
  <c r="H1318" i="26"/>
  <c r="I1318" i="26" s="1"/>
  <c r="H1317" i="26"/>
  <c r="I1317" i="26" s="1"/>
  <c r="H1316" i="26"/>
  <c r="I1316" i="26" s="1"/>
  <c r="H1315" i="26"/>
  <c r="I1315" i="26" s="1"/>
  <c r="H1314" i="26"/>
  <c r="I1314" i="26" s="1"/>
  <c r="H1313" i="26"/>
  <c r="I1313" i="26" s="1"/>
  <c r="H1312" i="26"/>
  <c r="I1312" i="26" s="1"/>
  <c r="H1311" i="26"/>
  <c r="I1311" i="26" s="1"/>
  <c r="H1310" i="26"/>
  <c r="I1310" i="26" s="1"/>
  <c r="H1309" i="26"/>
  <c r="I1309" i="26" s="1"/>
  <c r="H1308" i="26"/>
  <c r="I1308" i="26" s="1"/>
  <c r="H1307" i="26"/>
  <c r="I1307" i="26" s="1"/>
  <c r="H1306" i="26"/>
  <c r="I1306" i="26" s="1"/>
  <c r="H1305" i="26"/>
  <c r="I1305" i="26" s="1"/>
  <c r="H1304" i="26"/>
  <c r="I1304" i="26" s="1"/>
  <c r="H1303" i="26"/>
  <c r="I1303" i="26" s="1"/>
  <c r="H1302" i="26"/>
  <c r="I1302" i="26" s="1"/>
  <c r="H1301" i="26"/>
  <c r="I1301" i="26" s="1"/>
  <c r="H1300" i="26"/>
  <c r="I1300" i="26" s="1"/>
  <c r="H1299" i="26"/>
  <c r="I1299" i="26" s="1"/>
  <c r="H1298" i="26"/>
  <c r="I1298" i="26" s="1"/>
  <c r="H1297" i="26"/>
  <c r="I1297" i="26" s="1"/>
  <c r="H1296" i="26"/>
  <c r="I1296" i="26" s="1"/>
  <c r="H1295" i="26"/>
  <c r="I1295" i="26" s="1"/>
  <c r="H1294" i="26"/>
  <c r="I1294" i="26" s="1"/>
  <c r="H1293" i="26"/>
  <c r="I1293" i="26" s="1"/>
  <c r="H1292" i="26"/>
  <c r="I1292" i="26" s="1"/>
  <c r="H1291" i="26"/>
  <c r="I1291" i="26" s="1"/>
  <c r="H1290" i="26"/>
  <c r="I1290" i="26" s="1"/>
  <c r="H1289" i="26"/>
  <c r="I1289" i="26" s="1"/>
  <c r="H1288" i="26"/>
  <c r="I1288" i="26" s="1"/>
  <c r="H1287" i="26"/>
  <c r="I1287" i="26" s="1"/>
  <c r="H1286" i="26"/>
  <c r="I1286" i="26" s="1"/>
  <c r="H1285" i="26"/>
  <c r="I1285" i="26" s="1"/>
  <c r="H1284" i="26"/>
  <c r="I1284" i="26" s="1"/>
  <c r="H1283" i="26"/>
  <c r="I1283" i="26" s="1"/>
  <c r="H1282" i="26"/>
  <c r="I1282" i="26" s="1"/>
  <c r="H1281" i="26"/>
  <c r="I1281" i="26" s="1"/>
  <c r="H1280" i="26"/>
  <c r="I1280" i="26" s="1"/>
  <c r="H1279" i="26"/>
  <c r="I1279" i="26" s="1"/>
  <c r="H1278" i="26"/>
  <c r="I1278" i="26" s="1"/>
  <c r="H1277" i="26"/>
  <c r="I1277" i="26" s="1"/>
  <c r="H1276" i="26"/>
  <c r="I1276" i="26" s="1"/>
  <c r="H1275" i="26"/>
  <c r="I1275" i="26" s="1"/>
  <c r="H1274" i="26"/>
  <c r="I1274" i="26" s="1"/>
  <c r="H1273" i="26"/>
  <c r="I1273" i="26" s="1"/>
  <c r="H1272" i="26"/>
  <c r="I1272" i="26" s="1"/>
  <c r="H1271" i="26"/>
  <c r="I1271" i="26" s="1"/>
  <c r="H1270" i="26"/>
  <c r="I1270" i="26" s="1"/>
  <c r="H1269" i="26"/>
  <c r="I1269" i="26" s="1"/>
  <c r="H1268" i="26"/>
  <c r="I1268" i="26" s="1"/>
  <c r="H1267" i="26"/>
  <c r="I1267" i="26" s="1"/>
  <c r="H1266" i="26"/>
  <c r="I1266" i="26" s="1"/>
  <c r="H1265" i="26"/>
  <c r="I1265" i="26" s="1"/>
  <c r="H1264" i="26"/>
  <c r="I1264" i="26" s="1"/>
  <c r="H1263" i="26"/>
  <c r="I1263" i="26" s="1"/>
  <c r="H1262" i="26"/>
  <c r="I1262" i="26" s="1"/>
  <c r="H1261" i="26"/>
  <c r="I1261" i="26" s="1"/>
  <c r="H1260" i="26"/>
  <c r="I1260" i="26" s="1"/>
  <c r="H1259" i="26"/>
  <c r="I1259" i="26" s="1"/>
  <c r="H1258" i="26"/>
  <c r="I1258" i="26" s="1"/>
  <c r="H1257" i="26"/>
  <c r="I1257" i="26" s="1"/>
  <c r="H1256" i="26"/>
  <c r="I1256" i="26" s="1"/>
  <c r="H1255" i="26"/>
  <c r="I1255" i="26" s="1"/>
  <c r="H1254" i="26"/>
  <c r="I1254" i="26" s="1"/>
  <c r="H1253" i="26"/>
  <c r="I1253" i="26" s="1"/>
  <c r="H1252" i="26"/>
  <c r="I1252" i="26" s="1"/>
  <c r="H1251" i="26"/>
  <c r="I1251" i="26" s="1"/>
  <c r="H1250" i="26"/>
  <c r="I1250" i="26" s="1"/>
  <c r="H1249" i="26"/>
  <c r="I1249" i="26" s="1"/>
  <c r="H1248" i="26"/>
  <c r="I1248" i="26" s="1"/>
  <c r="H1247" i="26"/>
  <c r="I1247" i="26" s="1"/>
  <c r="H1246" i="26"/>
  <c r="I1246" i="26" s="1"/>
  <c r="H1245" i="26"/>
  <c r="I1245" i="26" s="1"/>
  <c r="H1244" i="26"/>
  <c r="I1244" i="26" s="1"/>
  <c r="H1243" i="26"/>
  <c r="I1243" i="26" s="1"/>
  <c r="H1242" i="26"/>
  <c r="I1242" i="26" s="1"/>
  <c r="H1241" i="26"/>
  <c r="I1241" i="26" s="1"/>
  <c r="H1240" i="26"/>
  <c r="I1240" i="26" s="1"/>
  <c r="H1239" i="26"/>
  <c r="I1239" i="26" s="1"/>
  <c r="H1238" i="26"/>
  <c r="I1238" i="26" s="1"/>
  <c r="H1237" i="26"/>
  <c r="I1237" i="26" s="1"/>
  <c r="H1236" i="26"/>
  <c r="I1236" i="26" s="1"/>
  <c r="H1235" i="26"/>
  <c r="I1235" i="26" s="1"/>
  <c r="H1234" i="26"/>
  <c r="I1234" i="26" s="1"/>
  <c r="H1233" i="26"/>
  <c r="I1233" i="26" s="1"/>
  <c r="H1232" i="26"/>
  <c r="I1232" i="26" s="1"/>
  <c r="H1231" i="26"/>
  <c r="I1231" i="26" s="1"/>
  <c r="H1230" i="26"/>
  <c r="I1230" i="26" s="1"/>
  <c r="H1229" i="26"/>
  <c r="I1229" i="26" s="1"/>
  <c r="H1228" i="26"/>
  <c r="I1228" i="26" s="1"/>
  <c r="H1227" i="26"/>
  <c r="I1227" i="26" s="1"/>
  <c r="H1226" i="26"/>
  <c r="I1226" i="26" s="1"/>
  <c r="H1225" i="26"/>
  <c r="I1225" i="26" s="1"/>
  <c r="H1224" i="26"/>
  <c r="I1224" i="26" s="1"/>
  <c r="H1223" i="26"/>
  <c r="I1223" i="26" s="1"/>
  <c r="H1222" i="26"/>
  <c r="I1222" i="26" s="1"/>
  <c r="H1221" i="26"/>
  <c r="I1221" i="26" s="1"/>
  <c r="H1220" i="26"/>
  <c r="I1220" i="26" s="1"/>
  <c r="H1219" i="26"/>
  <c r="I1219" i="26" s="1"/>
  <c r="H1218" i="26"/>
  <c r="I1218" i="26" s="1"/>
  <c r="H1217" i="26"/>
  <c r="I1217" i="26" s="1"/>
  <c r="H1216" i="26"/>
  <c r="I1216" i="26" s="1"/>
  <c r="H1215" i="26"/>
  <c r="I1215" i="26" s="1"/>
  <c r="H1214" i="26"/>
  <c r="I1214" i="26" s="1"/>
  <c r="H1213" i="26"/>
  <c r="I1213" i="26" s="1"/>
  <c r="H1212" i="26"/>
  <c r="I1212" i="26" s="1"/>
  <c r="H1211" i="26"/>
  <c r="I1211" i="26" s="1"/>
  <c r="H1210" i="26"/>
  <c r="I1210" i="26" s="1"/>
  <c r="H1209" i="26"/>
  <c r="I1209" i="26" s="1"/>
  <c r="H1208" i="26"/>
  <c r="I1208" i="26" s="1"/>
  <c r="H1207" i="26"/>
  <c r="I1207" i="26" s="1"/>
  <c r="H1206" i="26"/>
  <c r="I1206" i="26" s="1"/>
  <c r="H1205" i="26"/>
  <c r="I1205" i="26" s="1"/>
  <c r="H1204" i="26"/>
  <c r="I1204" i="26" s="1"/>
  <c r="H1203" i="26"/>
  <c r="I1203" i="26" s="1"/>
  <c r="H1202" i="26"/>
  <c r="I1202" i="26" s="1"/>
  <c r="H1201" i="26"/>
  <c r="I1201" i="26" s="1"/>
  <c r="H1200" i="26"/>
  <c r="I1200" i="26" s="1"/>
  <c r="H1199" i="26"/>
  <c r="I1199" i="26" s="1"/>
  <c r="H1198" i="26"/>
  <c r="I1198" i="26" s="1"/>
  <c r="H1197" i="26"/>
  <c r="I1197" i="26" s="1"/>
  <c r="H1196" i="26"/>
  <c r="I1196" i="26" s="1"/>
  <c r="H1195" i="26"/>
  <c r="I1195" i="26" s="1"/>
  <c r="H1194" i="26"/>
  <c r="I1194" i="26" s="1"/>
  <c r="H1193" i="26"/>
  <c r="I1193" i="26" s="1"/>
  <c r="H1192" i="26"/>
  <c r="I1192" i="26" s="1"/>
  <c r="H1191" i="26"/>
  <c r="I1191" i="26" s="1"/>
  <c r="H1190" i="26"/>
  <c r="I1190" i="26" s="1"/>
  <c r="H1189" i="26"/>
  <c r="I1189" i="26" s="1"/>
  <c r="H1188" i="26"/>
  <c r="I1188" i="26" s="1"/>
  <c r="H1187" i="26"/>
  <c r="I1187" i="26" s="1"/>
  <c r="H1186" i="26"/>
  <c r="I1186" i="26" s="1"/>
  <c r="H1185" i="26"/>
  <c r="I1185" i="26" s="1"/>
  <c r="H1184" i="26"/>
  <c r="I1184" i="26" s="1"/>
  <c r="H1183" i="26"/>
  <c r="I1183" i="26" s="1"/>
  <c r="H1182" i="26"/>
  <c r="I1182" i="26" s="1"/>
  <c r="H1181" i="26"/>
  <c r="I1181" i="26" s="1"/>
  <c r="H1180" i="26"/>
  <c r="I1180" i="26" s="1"/>
  <c r="H1179" i="26"/>
  <c r="I1179" i="26" s="1"/>
  <c r="H1178" i="26"/>
  <c r="I1178" i="26" s="1"/>
  <c r="H1177" i="26"/>
  <c r="I1177" i="26" s="1"/>
  <c r="H1176" i="26"/>
  <c r="I1176" i="26" s="1"/>
  <c r="H1175" i="26"/>
  <c r="I1175" i="26" s="1"/>
  <c r="H1174" i="26"/>
  <c r="I1174" i="26" s="1"/>
  <c r="H1173" i="26"/>
  <c r="I1173" i="26" s="1"/>
  <c r="H1172" i="26"/>
  <c r="I1172" i="26" s="1"/>
  <c r="H1171" i="26"/>
  <c r="I1171" i="26" s="1"/>
  <c r="H1170" i="26"/>
  <c r="I1170" i="26" s="1"/>
  <c r="H1169" i="26"/>
  <c r="I1169" i="26" s="1"/>
  <c r="H1168" i="26"/>
  <c r="I1168" i="26" s="1"/>
  <c r="H1167" i="26"/>
  <c r="I1167" i="26" s="1"/>
  <c r="H1166" i="26"/>
  <c r="I1166" i="26" s="1"/>
  <c r="H1165" i="26"/>
  <c r="I1165" i="26" s="1"/>
  <c r="H1164" i="26"/>
  <c r="I1164" i="26" s="1"/>
  <c r="H1163" i="26"/>
  <c r="I1163" i="26" s="1"/>
  <c r="H1162" i="26"/>
  <c r="I1162" i="26" s="1"/>
  <c r="H1161" i="26"/>
  <c r="I1161" i="26" s="1"/>
  <c r="H1160" i="26"/>
  <c r="I1160" i="26" s="1"/>
  <c r="H1159" i="26"/>
  <c r="I1159" i="26" s="1"/>
  <c r="H1158" i="26"/>
  <c r="I1158" i="26" s="1"/>
  <c r="H1157" i="26"/>
  <c r="I1157" i="26" s="1"/>
  <c r="H1156" i="26"/>
  <c r="I1156" i="26" s="1"/>
  <c r="H1155" i="26"/>
  <c r="I1155" i="26" s="1"/>
  <c r="H1154" i="26"/>
  <c r="I1154" i="26" s="1"/>
  <c r="H1153" i="26"/>
  <c r="I1153" i="26" s="1"/>
  <c r="H1152" i="26"/>
  <c r="I1152" i="26" s="1"/>
  <c r="H1151" i="26"/>
  <c r="I1151" i="26" s="1"/>
  <c r="H1150" i="26"/>
  <c r="I1150" i="26" s="1"/>
  <c r="H1149" i="26"/>
  <c r="I1149" i="26" s="1"/>
  <c r="H1148" i="26"/>
  <c r="I1148" i="26" s="1"/>
  <c r="H1147" i="26"/>
  <c r="I1147" i="26" s="1"/>
  <c r="H1146" i="26"/>
  <c r="I1146" i="26" s="1"/>
  <c r="H1145" i="26"/>
  <c r="I1145" i="26" s="1"/>
  <c r="H1144" i="26"/>
  <c r="I1144" i="26" s="1"/>
  <c r="H1143" i="26"/>
  <c r="I1143" i="26" s="1"/>
  <c r="H1142" i="26"/>
  <c r="I1142" i="26" s="1"/>
  <c r="H1141" i="26"/>
  <c r="I1141" i="26" s="1"/>
  <c r="H1140" i="26"/>
  <c r="I1140" i="26" s="1"/>
  <c r="H1139" i="26"/>
  <c r="I1139" i="26" s="1"/>
  <c r="H1138" i="26"/>
  <c r="I1138" i="26" s="1"/>
  <c r="H1137" i="26"/>
  <c r="I1137" i="26" s="1"/>
  <c r="H1136" i="26"/>
  <c r="I1136" i="26" s="1"/>
  <c r="H1135" i="26"/>
  <c r="I1135" i="26" s="1"/>
  <c r="H1134" i="26"/>
  <c r="I1134" i="26" s="1"/>
  <c r="H1133" i="26"/>
  <c r="I1133" i="26" s="1"/>
  <c r="H1132" i="26"/>
  <c r="I1132" i="26" s="1"/>
  <c r="H1131" i="26"/>
  <c r="I1131" i="26" s="1"/>
  <c r="H1130" i="26"/>
  <c r="I1130" i="26" s="1"/>
  <c r="H1129" i="26"/>
  <c r="I1129" i="26" s="1"/>
  <c r="H1128" i="26"/>
  <c r="I1128" i="26" s="1"/>
  <c r="H1127" i="26"/>
  <c r="I1127" i="26" s="1"/>
  <c r="H1126" i="26"/>
  <c r="I1126" i="26" s="1"/>
  <c r="H1125" i="26"/>
  <c r="I1125" i="26" s="1"/>
  <c r="H1124" i="26"/>
  <c r="I1124" i="26" s="1"/>
  <c r="H1123" i="26"/>
  <c r="I1123" i="26" s="1"/>
  <c r="H1122" i="26"/>
  <c r="I1122" i="26" s="1"/>
  <c r="H1121" i="26"/>
  <c r="I1121" i="26" s="1"/>
  <c r="H1120" i="26"/>
  <c r="I1120" i="26" s="1"/>
  <c r="H1119" i="26"/>
  <c r="I1119" i="26" s="1"/>
  <c r="H1118" i="26"/>
  <c r="I1118" i="26" s="1"/>
  <c r="H1117" i="26"/>
  <c r="I1117" i="26" s="1"/>
  <c r="H1116" i="26"/>
  <c r="I1116" i="26" s="1"/>
  <c r="H1115" i="26"/>
  <c r="I1115" i="26" s="1"/>
  <c r="H1114" i="26"/>
  <c r="I1114" i="26" s="1"/>
  <c r="H1113" i="26"/>
  <c r="I1113" i="26" s="1"/>
  <c r="H1112" i="26"/>
  <c r="I1112" i="26" s="1"/>
  <c r="H1111" i="26"/>
  <c r="I1111" i="26" s="1"/>
  <c r="H1110" i="26"/>
  <c r="I1110" i="26" s="1"/>
  <c r="H1109" i="26"/>
  <c r="I1109" i="26" s="1"/>
  <c r="H1108" i="26"/>
  <c r="I1108" i="26" s="1"/>
  <c r="H1107" i="26"/>
  <c r="I1107" i="26" s="1"/>
  <c r="H1106" i="26"/>
  <c r="I1106" i="26" s="1"/>
  <c r="H1105" i="26"/>
  <c r="I1105" i="26" s="1"/>
  <c r="H1104" i="26"/>
  <c r="I1104" i="26" s="1"/>
  <c r="H1103" i="26"/>
  <c r="I1103" i="26" s="1"/>
  <c r="H1102" i="26"/>
  <c r="I1102" i="26" s="1"/>
  <c r="H1101" i="26"/>
  <c r="I1101" i="26" s="1"/>
  <c r="H1100" i="26"/>
  <c r="I1100" i="26" s="1"/>
  <c r="H1099" i="26"/>
  <c r="I1099" i="26" s="1"/>
  <c r="H1098" i="26"/>
  <c r="I1098" i="26" s="1"/>
  <c r="H1097" i="26"/>
  <c r="I1097" i="26" s="1"/>
  <c r="H1096" i="26"/>
  <c r="I1096" i="26" s="1"/>
  <c r="H1095" i="26"/>
  <c r="I1095" i="26" s="1"/>
  <c r="H1094" i="26"/>
  <c r="I1094" i="26" s="1"/>
  <c r="H1093" i="26"/>
  <c r="I1093" i="26" s="1"/>
  <c r="H1092" i="26"/>
  <c r="I1092" i="26" s="1"/>
  <c r="H1091" i="26"/>
  <c r="I1091" i="26" s="1"/>
  <c r="H1090" i="26"/>
  <c r="I1090" i="26" s="1"/>
  <c r="H1089" i="26"/>
  <c r="I1089" i="26" s="1"/>
  <c r="H1088" i="26"/>
  <c r="I1088" i="26" s="1"/>
  <c r="H1087" i="26"/>
  <c r="I1087" i="26" s="1"/>
  <c r="H1086" i="26"/>
  <c r="I1086" i="26" s="1"/>
  <c r="H1085" i="26"/>
  <c r="I1085" i="26" s="1"/>
  <c r="H1084" i="26"/>
  <c r="I1084" i="26" s="1"/>
  <c r="H1083" i="26"/>
  <c r="I1083" i="26" s="1"/>
  <c r="H1082" i="26"/>
  <c r="I1082" i="26" s="1"/>
  <c r="H1081" i="26"/>
  <c r="I1081" i="26" s="1"/>
  <c r="H1080" i="26"/>
  <c r="I1080" i="26" s="1"/>
  <c r="H1079" i="26"/>
  <c r="I1079" i="26" s="1"/>
  <c r="H1078" i="26"/>
  <c r="I1078" i="26" s="1"/>
  <c r="H1077" i="26"/>
  <c r="I1077" i="26" s="1"/>
  <c r="H1076" i="26"/>
  <c r="I1076" i="26" s="1"/>
  <c r="H1075" i="26"/>
  <c r="I1075" i="26" s="1"/>
  <c r="H1074" i="26"/>
  <c r="I1074" i="26" s="1"/>
  <c r="H1073" i="26"/>
  <c r="I1073" i="26" s="1"/>
  <c r="H1072" i="26"/>
  <c r="I1072" i="26" s="1"/>
  <c r="H1071" i="26"/>
  <c r="I1071" i="26" s="1"/>
  <c r="H1070" i="26"/>
  <c r="I1070" i="26" s="1"/>
  <c r="H1069" i="26"/>
  <c r="I1069" i="26" s="1"/>
  <c r="H1068" i="26"/>
  <c r="I1068" i="26" s="1"/>
  <c r="H1067" i="26"/>
  <c r="I1067" i="26" s="1"/>
  <c r="H1066" i="26"/>
  <c r="I1066" i="26" s="1"/>
  <c r="H1065" i="26"/>
  <c r="I1065" i="26" s="1"/>
  <c r="H1064" i="26"/>
  <c r="I1064" i="26" s="1"/>
  <c r="H1063" i="26"/>
  <c r="I1063" i="26" s="1"/>
  <c r="H1062" i="26"/>
  <c r="I1062" i="26" s="1"/>
  <c r="H1061" i="26"/>
  <c r="I1061" i="26" s="1"/>
  <c r="H1060" i="26"/>
  <c r="I1060" i="26" s="1"/>
  <c r="H1059" i="26"/>
  <c r="I1059" i="26" s="1"/>
  <c r="H1058" i="26"/>
  <c r="I1058" i="26" s="1"/>
  <c r="H1057" i="26"/>
  <c r="I1057" i="26" s="1"/>
  <c r="H1056" i="26"/>
  <c r="I1056" i="26" s="1"/>
  <c r="H1055" i="26"/>
  <c r="I1055" i="26" s="1"/>
  <c r="H1054" i="26"/>
  <c r="I1054" i="26" s="1"/>
  <c r="H1053" i="26"/>
  <c r="I1053" i="26" s="1"/>
  <c r="H1052" i="26"/>
  <c r="I1052" i="26" s="1"/>
  <c r="H1051" i="26"/>
  <c r="I1051" i="26" s="1"/>
  <c r="H1050" i="26"/>
  <c r="I1050" i="26" s="1"/>
  <c r="H1049" i="26"/>
  <c r="I1049" i="26" s="1"/>
  <c r="H1048" i="26"/>
  <c r="I1048" i="26" s="1"/>
  <c r="H1047" i="26"/>
  <c r="I1047" i="26" s="1"/>
  <c r="H1046" i="26"/>
  <c r="I1046" i="26" s="1"/>
  <c r="H1045" i="26"/>
  <c r="I1045" i="26" s="1"/>
  <c r="H1044" i="26"/>
  <c r="I1044" i="26" s="1"/>
  <c r="H1043" i="26"/>
  <c r="I1043" i="26" s="1"/>
  <c r="H1042" i="26"/>
  <c r="I1042" i="26" s="1"/>
  <c r="H1041" i="26"/>
  <c r="I1041" i="26" s="1"/>
  <c r="H1040" i="26"/>
  <c r="I1040" i="26" s="1"/>
  <c r="H1039" i="26"/>
  <c r="I1039" i="26" s="1"/>
  <c r="H1038" i="26"/>
  <c r="I1038" i="26" s="1"/>
  <c r="H1037" i="26"/>
  <c r="I1037" i="26" s="1"/>
  <c r="H1036" i="26"/>
  <c r="I1036" i="26" s="1"/>
  <c r="H1035" i="26"/>
  <c r="I1035" i="26" s="1"/>
  <c r="H1034" i="26"/>
  <c r="I1034" i="26" s="1"/>
  <c r="H1033" i="26"/>
  <c r="I1033" i="26" s="1"/>
  <c r="H1032" i="26"/>
  <c r="I1032" i="26" s="1"/>
  <c r="H1031" i="26"/>
  <c r="I1031" i="26" s="1"/>
  <c r="H1030" i="26"/>
  <c r="I1030" i="26" s="1"/>
  <c r="H1029" i="26"/>
  <c r="I1029" i="26" s="1"/>
  <c r="H1028" i="26"/>
  <c r="I1028" i="26" s="1"/>
  <c r="H1027" i="26"/>
  <c r="I1027" i="26" s="1"/>
  <c r="H1026" i="26"/>
  <c r="I1026" i="26" s="1"/>
  <c r="H1025" i="26"/>
  <c r="I1025" i="26" s="1"/>
  <c r="H1024" i="26"/>
  <c r="I1024" i="26" s="1"/>
  <c r="H1023" i="26"/>
  <c r="I1023" i="26" s="1"/>
  <c r="H1022" i="26"/>
  <c r="I1022" i="26" s="1"/>
  <c r="H1021" i="26"/>
  <c r="I1021" i="26" s="1"/>
  <c r="H1020" i="26"/>
  <c r="I1020" i="26" s="1"/>
  <c r="H1019" i="26"/>
  <c r="I1019" i="26" s="1"/>
  <c r="H1018" i="26"/>
  <c r="I1018" i="26" s="1"/>
  <c r="H1017" i="26"/>
  <c r="I1017" i="26" s="1"/>
  <c r="H1016" i="26"/>
  <c r="I1016" i="26" s="1"/>
  <c r="H1015" i="26"/>
  <c r="I1015" i="26" s="1"/>
  <c r="H1014" i="26"/>
  <c r="I1014" i="26" s="1"/>
  <c r="H1013" i="26"/>
  <c r="I1013" i="26" s="1"/>
  <c r="H1012" i="26"/>
  <c r="I1012" i="26" s="1"/>
  <c r="H1011" i="26"/>
  <c r="I1011" i="26" s="1"/>
  <c r="H1010" i="26"/>
  <c r="I1010" i="26" s="1"/>
  <c r="H1009" i="26"/>
  <c r="I1009" i="26" s="1"/>
  <c r="H1008" i="26"/>
  <c r="I1008" i="26" s="1"/>
  <c r="H1007" i="26"/>
  <c r="I1007" i="26" s="1"/>
  <c r="H1006" i="26"/>
  <c r="I1006" i="26" s="1"/>
  <c r="H1005" i="26"/>
  <c r="I1005" i="26" s="1"/>
  <c r="H1004" i="26"/>
  <c r="I1004" i="26" s="1"/>
  <c r="H1003" i="26"/>
  <c r="I1003" i="26" s="1"/>
  <c r="H1002" i="26"/>
  <c r="I1002" i="26" s="1"/>
  <c r="H1001" i="26"/>
  <c r="I1001" i="26" s="1"/>
  <c r="H1000" i="26"/>
  <c r="I1000" i="26" s="1"/>
  <c r="H999" i="26"/>
  <c r="I999" i="26" s="1"/>
  <c r="H998" i="26"/>
  <c r="I998" i="26" s="1"/>
  <c r="H997" i="26"/>
  <c r="I997" i="26" s="1"/>
  <c r="H996" i="26"/>
  <c r="I996" i="26" s="1"/>
  <c r="H995" i="26"/>
  <c r="I995" i="26" s="1"/>
  <c r="H994" i="26"/>
  <c r="I994" i="26" s="1"/>
  <c r="H993" i="26"/>
  <c r="I993" i="26" s="1"/>
  <c r="H992" i="26"/>
  <c r="I992" i="26" s="1"/>
  <c r="H991" i="26"/>
  <c r="I991" i="26" s="1"/>
  <c r="H990" i="26"/>
  <c r="I990" i="26" s="1"/>
  <c r="H989" i="26"/>
  <c r="I989" i="26" s="1"/>
  <c r="H988" i="26"/>
  <c r="I988" i="26" s="1"/>
  <c r="H987" i="26"/>
  <c r="I987" i="26" s="1"/>
  <c r="H986" i="26"/>
  <c r="I986" i="26" s="1"/>
  <c r="H985" i="26"/>
  <c r="I985" i="26" s="1"/>
  <c r="H984" i="26"/>
  <c r="I984" i="26" s="1"/>
  <c r="H983" i="26"/>
  <c r="I983" i="26" s="1"/>
  <c r="H982" i="26"/>
  <c r="I982" i="26" s="1"/>
  <c r="H981" i="26"/>
  <c r="I981" i="26" s="1"/>
  <c r="H980" i="26"/>
  <c r="I980" i="26" s="1"/>
  <c r="H979" i="26"/>
  <c r="I979" i="26" s="1"/>
  <c r="H978" i="26"/>
  <c r="I978" i="26" s="1"/>
  <c r="H977" i="26"/>
  <c r="I977" i="26" s="1"/>
  <c r="H976" i="26"/>
  <c r="I976" i="26" s="1"/>
  <c r="H975" i="26"/>
  <c r="I975" i="26" s="1"/>
  <c r="H974" i="26"/>
  <c r="I974" i="26" s="1"/>
  <c r="H973" i="26"/>
  <c r="I973" i="26" s="1"/>
  <c r="H972" i="26"/>
  <c r="I972" i="26" s="1"/>
  <c r="H971" i="26"/>
  <c r="I971" i="26" s="1"/>
  <c r="H970" i="26"/>
  <c r="I970" i="26" s="1"/>
  <c r="H969" i="26"/>
  <c r="I969" i="26" s="1"/>
  <c r="H968" i="26"/>
  <c r="I968" i="26" s="1"/>
  <c r="H967" i="26"/>
  <c r="I967" i="26" s="1"/>
  <c r="H966" i="26"/>
  <c r="I966" i="26" s="1"/>
  <c r="H965" i="26"/>
  <c r="I965" i="26" s="1"/>
  <c r="H964" i="26"/>
  <c r="I964" i="26" s="1"/>
  <c r="H963" i="26"/>
  <c r="I963" i="26" s="1"/>
  <c r="H962" i="26"/>
  <c r="I962" i="26" s="1"/>
  <c r="H961" i="26"/>
  <c r="I961" i="26" s="1"/>
  <c r="H960" i="26"/>
  <c r="I960" i="26" s="1"/>
  <c r="H959" i="26"/>
  <c r="I959" i="26" s="1"/>
  <c r="H958" i="26"/>
  <c r="I958" i="26" s="1"/>
  <c r="H957" i="26"/>
  <c r="I957" i="26" s="1"/>
  <c r="H956" i="26"/>
  <c r="I956" i="26" s="1"/>
  <c r="H955" i="26"/>
  <c r="I955" i="26" s="1"/>
  <c r="H954" i="26"/>
  <c r="I954" i="26" s="1"/>
  <c r="H953" i="26"/>
  <c r="I953" i="26" s="1"/>
  <c r="H952" i="26"/>
  <c r="I952" i="26" s="1"/>
  <c r="H951" i="26"/>
  <c r="I951" i="26" s="1"/>
  <c r="H950" i="26"/>
  <c r="I950" i="26" s="1"/>
  <c r="H949" i="26"/>
  <c r="I949" i="26" s="1"/>
  <c r="H948" i="26"/>
  <c r="I948" i="26" s="1"/>
  <c r="H947" i="26"/>
  <c r="I947" i="26" s="1"/>
  <c r="H946" i="26"/>
  <c r="I946" i="26" s="1"/>
  <c r="H945" i="26"/>
  <c r="I945" i="26" s="1"/>
  <c r="H944" i="26"/>
  <c r="I944" i="26" s="1"/>
  <c r="H943" i="26"/>
  <c r="I943" i="26" s="1"/>
  <c r="H942" i="26"/>
  <c r="I942" i="26" s="1"/>
  <c r="H941" i="26"/>
  <c r="I941" i="26" s="1"/>
  <c r="H940" i="26"/>
  <c r="I940" i="26" s="1"/>
  <c r="H939" i="26"/>
  <c r="I939" i="26" s="1"/>
  <c r="H938" i="26"/>
  <c r="I938" i="26" s="1"/>
  <c r="H937" i="26"/>
  <c r="I937" i="26" s="1"/>
  <c r="H936" i="26"/>
  <c r="I936" i="26" s="1"/>
  <c r="H935" i="26"/>
  <c r="I935" i="26" s="1"/>
  <c r="H934" i="26"/>
  <c r="I934" i="26" s="1"/>
  <c r="H933" i="26"/>
  <c r="I933" i="26" s="1"/>
  <c r="H932" i="26"/>
  <c r="I932" i="26" s="1"/>
  <c r="H931" i="26"/>
  <c r="I931" i="26" s="1"/>
  <c r="H930" i="26"/>
  <c r="I930" i="26" s="1"/>
  <c r="H929" i="26"/>
  <c r="I929" i="26" s="1"/>
  <c r="H928" i="26"/>
  <c r="I928" i="26" s="1"/>
  <c r="H927" i="26"/>
  <c r="I927" i="26" s="1"/>
  <c r="H926" i="26"/>
  <c r="I926" i="26" s="1"/>
  <c r="H925" i="26"/>
  <c r="I925" i="26" s="1"/>
  <c r="H924" i="26"/>
  <c r="I924" i="26" s="1"/>
  <c r="H923" i="26"/>
  <c r="I923" i="26" s="1"/>
  <c r="H922" i="26"/>
  <c r="I922" i="26" s="1"/>
  <c r="H921" i="26"/>
  <c r="I921" i="26" s="1"/>
  <c r="H920" i="26"/>
  <c r="I920" i="26" s="1"/>
  <c r="H919" i="26"/>
  <c r="I919" i="26" s="1"/>
  <c r="H918" i="26"/>
  <c r="I918" i="26" s="1"/>
  <c r="H917" i="26"/>
  <c r="I917" i="26" s="1"/>
  <c r="H916" i="26"/>
  <c r="I916" i="26" s="1"/>
  <c r="H915" i="26"/>
  <c r="I915" i="26" s="1"/>
  <c r="H914" i="26"/>
  <c r="I914" i="26" s="1"/>
  <c r="H913" i="26"/>
  <c r="I913" i="26" s="1"/>
  <c r="H912" i="26"/>
  <c r="I912" i="26" s="1"/>
  <c r="H911" i="26"/>
  <c r="I911" i="26" s="1"/>
  <c r="H910" i="26"/>
  <c r="I910" i="26" s="1"/>
  <c r="H909" i="26"/>
  <c r="I909" i="26" s="1"/>
  <c r="H908" i="26"/>
  <c r="I908" i="26" s="1"/>
  <c r="H907" i="26"/>
  <c r="I907" i="26" s="1"/>
  <c r="H906" i="26"/>
  <c r="I906" i="26" s="1"/>
  <c r="H905" i="26"/>
  <c r="I905" i="26" s="1"/>
  <c r="H904" i="26"/>
  <c r="I904" i="26" s="1"/>
  <c r="H903" i="26"/>
  <c r="I903" i="26" s="1"/>
  <c r="H902" i="26"/>
  <c r="I902" i="26" s="1"/>
  <c r="H901" i="26"/>
  <c r="I901" i="26" s="1"/>
  <c r="H900" i="26"/>
  <c r="I900" i="26" s="1"/>
  <c r="H899" i="26"/>
  <c r="I899" i="26" s="1"/>
  <c r="H898" i="26"/>
  <c r="I898" i="26" s="1"/>
  <c r="H897" i="26"/>
  <c r="I897" i="26" s="1"/>
  <c r="H896" i="26"/>
  <c r="I896" i="26" s="1"/>
  <c r="H895" i="26"/>
  <c r="I895" i="26" s="1"/>
  <c r="H894" i="26"/>
  <c r="I894" i="26" s="1"/>
  <c r="H893" i="26"/>
  <c r="I893" i="26" s="1"/>
  <c r="H892" i="26"/>
  <c r="I892" i="26" s="1"/>
  <c r="H891" i="26"/>
  <c r="I891" i="26" s="1"/>
  <c r="H890" i="26"/>
  <c r="I890" i="26" s="1"/>
  <c r="H889" i="26"/>
  <c r="I889" i="26" s="1"/>
  <c r="H888" i="26"/>
  <c r="I888" i="26" s="1"/>
  <c r="H887" i="26"/>
  <c r="I887" i="26" s="1"/>
  <c r="H886" i="26"/>
  <c r="I886" i="26" s="1"/>
  <c r="H885" i="26"/>
  <c r="I885" i="26" s="1"/>
  <c r="H884" i="26"/>
  <c r="I884" i="26" s="1"/>
  <c r="H883" i="26"/>
  <c r="I883" i="26" s="1"/>
  <c r="H882" i="26"/>
  <c r="I882" i="26" s="1"/>
  <c r="H881" i="26"/>
  <c r="I881" i="26" s="1"/>
  <c r="H880" i="26"/>
  <c r="I880" i="26" s="1"/>
  <c r="H879" i="26"/>
  <c r="I879" i="26" s="1"/>
  <c r="H878" i="26"/>
  <c r="I878" i="26" s="1"/>
  <c r="H877" i="26"/>
  <c r="I877" i="26" s="1"/>
  <c r="H876" i="26"/>
  <c r="I876" i="26" s="1"/>
  <c r="H875" i="26"/>
  <c r="I875" i="26" s="1"/>
  <c r="H874" i="26"/>
  <c r="I874" i="26" s="1"/>
  <c r="H873" i="26"/>
  <c r="I873" i="26" s="1"/>
  <c r="H872" i="26"/>
  <c r="I872" i="26" s="1"/>
  <c r="H871" i="26"/>
  <c r="I871" i="26" s="1"/>
  <c r="H870" i="26"/>
  <c r="I870" i="26" s="1"/>
  <c r="H869" i="26"/>
  <c r="I869" i="26" s="1"/>
  <c r="H868" i="26"/>
  <c r="I868" i="26" s="1"/>
  <c r="H867" i="26"/>
  <c r="I867" i="26" s="1"/>
  <c r="H866" i="26"/>
  <c r="I866" i="26" s="1"/>
  <c r="H865" i="26"/>
  <c r="I865" i="26" s="1"/>
  <c r="H864" i="26"/>
  <c r="I864" i="26" s="1"/>
  <c r="H863" i="26"/>
  <c r="I863" i="26" s="1"/>
  <c r="H862" i="26"/>
  <c r="I862" i="26" s="1"/>
  <c r="H861" i="26"/>
  <c r="I861" i="26" s="1"/>
  <c r="H860" i="26"/>
  <c r="I860" i="26" s="1"/>
  <c r="H859" i="26"/>
  <c r="I859" i="26" s="1"/>
  <c r="H858" i="26"/>
  <c r="I858" i="26" s="1"/>
  <c r="H857" i="26"/>
  <c r="I857" i="26" s="1"/>
  <c r="H856" i="26"/>
  <c r="I856" i="26" s="1"/>
  <c r="H855" i="26"/>
  <c r="I855" i="26" s="1"/>
  <c r="H854" i="26"/>
  <c r="I854" i="26" s="1"/>
  <c r="H853" i="26"/>
  <c r="I853" i="26" s="1"/>
  <c r="H852" i="26"/>
  <c r="I852" i="26" s="1"/>
  <c r="H851" i="26"/>
  <c r="I851" i="26" s="1"/>
  <c r="H850" i="26"/>
  <c r="I850" i="26" s="1"/>
  <c r="H849" i="26"/>
  <c r="I849" i="26" s="1"/>
  <c r="H848" i="26"/>
  <c r="I848" i="26" s="1"/>
  <c r="H847" i="26"/>
  <c r="I847" i="26" s="1"/>
  <c r="H846" i="26"/>
  <c r="I846" i="26" s="1"/>
  <c r="H845" i="26"/>
  <c r="I845" i="26" s="1"/>
  <c r="H844" i="26"/>
  <c r="I844" i="26" s="1"/>
  <c r="H843" i="26"/>
  <c r="I843" i="26" s="1"/>
  <c r="H842" i="26"/>
  <c r="I842" i="26" s="1"/>
  <c r="H841" i="26"/>
  <c r="I841" i="26" s="1"/>
  <c r="H840" i="26"/>
  <c r="I840" i="26" s="1"/>
  <c r="H839" i="26"/>
  <c r="I839" i="26" s="1"/>
  <c r="H838" i="26"/>
  <c r="I838" i="26" s="1"/>
  <c r="H837" i="26"/>
  <c r="I837" i="26" s="1"/>
  <c r="H836" i="26"/>
  <c r="I836" i="26" s="1"/>
  <c r="H835" i="26"/>
  <c r="I835" i="26" s="1"/>
  <c r="H834" i="26"/>
  <c r="I834" i="26" s="1"/>
  <c r="H833" i="26"/>
  <c r="I833" i="26" s="1"/>
  <c r="H832" i="26"/>
  <c r="I832" i="26" s="1"/>
  <c r="H831" i="26"/>
  <c r="I831" i="26" s="1"/>
  <c r="H830" i="26"/>
  <c r="I830" i="26" s="1"/>
  <c r="H829" i="26"/>
  <c r="I829" i="26" s="1"/>
  <c r="H828" i="26"/>
  <c r="I828" i="26" s="1"/>
  <c r="H827" i="26"/>
  <c r="I827" i="26" s="1"/>
  <c r="H826" i="26"/>
  <c r="I826" i="26" s="1"/>
  <c r="H825" i="26"/>
  <c r="I825" i="26" s="1"/>
  <c r="H824" i="26"/>
  <c r="I824" i="26" s="1"/>
  <c r="H823" i="26"/>
  <c r="I823" i="26" s="1"/>
  <c r="H822" i="26"/>
  <c r="I822" i="26" s="1"/>
  <c r="H821" i="26"/>
  <c r="I821" i="26" s="1"/>
  <c r="H820" i="26"/>
  <c r="I820" i="26" s="1"/>
  <c r="H819" i="26"/>
  <c r="I819" i="26" s="1"/>
  <c r="H818" i="26"/>
  <c r="I818" i="26" s="1"/>
  <c r="H817" i="26"/>
  <c r="I817" i="26" s="1"/>
  <c r="H816" i="26"/>
  <c r="I816" i="26" s="1"/>
  <c r="H815" i="26"/>
  <c r="I815" i="26" s="1"/>
  <c r="H814" i="26"/>
  <c r="I814" i="26" s="1"/>
  <c r="H813" i="26"/>
  <c r="I813" i="26" s="1"/>
  <c r="H812" i="26"/>
  <c r="I812" i="26" s="1"/>
  <c r="H811" i="26"/>
  <c r="I811" i="26" s="1"/>
  <c r="H810" i="26"/>
  <c r="I810" i="26" s="1"/>
  <c r="H809" i="26"/>
  <c r="I809" i="26" s="1"/>
  <c r="H808" i="26"/>
  <c r="I808" i="26" s="1"/>
  <c r="H807" i="26"/>
  <c r="I807" i="26" s="1"/>
  <c r="H806" i="26"/>
  <c r="I806" i="26" s="1"/>
  <c r="H805" i="26"/>
  <c r="I805" i="26" s="1"/>
  <c r="H804" i="26"/>
  <c r="I804" i="26" s="1"/>
  <c r="H803" i="26"/>
  <c r="I803" i="26" s="1"/>
  <c r="H802" i="26"/>
  <c r="I802" i="26" s="1"/>
  <c r="H801" i="26"/>
  <c r="I801" i="26" s="1"/>
  <c r="H800" i="26"/>
  <c r="I800" i="26" s="1"/>
  <c r="H799" i="26"/>
  <c r="I799" i="26" s="1"/>
  <c r="H798" i="26"/>
  <c r="I798" i="26" s="1"/>
  <c r="H797" i="26"/>
  <c r="I797" i="26" s="1"/>
  <c r="H796" i="26"/>
  <c r="I796" i="26" s="1"/>
  <c r="H795" i="26"/>
  <c r="I795" i="26" s="1"/>
  <c r="H794" i="26"/>
  <c r="I794" i="26" s="1"/>
  <c r="H793" i="26"/>
  <c r="I793" i="26" s="1"/>
  <c r="H792" i="26"/>
  <c r="I792" i="26" s="1"/>
  <c r="H791" i="26"/>
  <c r="I791" i="26" s="1"/>
  <c r="H790" i="26"/>
  <c r="I790" i="26" s="1"/>
  <c r="H789" i="26"/>
  <c r="I789" i="26" s="1"/>
  <c r="H788" i="26"/>
  <c r="I788" i="26" s="1"/>
  <c r="H787" i="26"/>
  <c r="I787" i="26" s="1"/>
  <c r="H786" i="26"/>
  <c r="I786" i="26" s="1"/>
  <c r="H785" i="26"/>
  <c r="I785" i="26" s="1"/>
  <c r="H784" i="26"/>
  <c r="I784" i="26" s="1"/>
  <c r="H783" i="26"/>
  <c r="I783" i="26" s="1"/>
  <c r="H782" i="26"/>
  <c r="I782" i="26" s="1"/>
  <c r="H781" i="26"/>
  <c r="I781" i="26" s="1"/>
  <c r="H780" i="26"/>
  <c r="I780" i="26" s="1"/>
  <c r="H779" i="26"/>
  <c r="I779" i="26" s="1"/>
  <c r="H778" i="26"/>
  <c r="I778" i="26" s="1"/>
  <c r="H777" i="26"/>
  <c r="I777" i="26" s="1"/>
  <c r="H776" i="26"/>
  <c r="I776" i="26" s="1"/>
  <c r="H775" i="26"/>
  <c r="I775" i="26" s="1"/>
  <c r="H774" i="26"/>
  <c r="I774" i="26" s="1"/>
  <c r="H773" i="26"/>
  <c r="I773" i="26" s="1"/>
  <c r="H772" i="26"/>
  <c r="I772" i="26" s="1"/>
  <c r="H771" i="26"/>
  <c r="I771" i="26" s="1"/>
  <c r="H770" i="26"/>
  <c r="I770" i="26" s="1"/>
  <c r="H769" i="26"/>
  <c r="I769" i="26" s="1"/>
  <c r="H768" i="26"/>
  <c r="I768" i="26" s="1"/>
  <c r="H767" i="26"/>
  <c r="I767" i="26" s="1"/>
  <c r="H766" i="26"/>
  <c r="I766" i="26" s="1"/>
  <c r="H765" i="26"/>
  <c r="I765" i="26" s="1"/>
  <c r="H764" i="26"/>
  <c r="I764" i="26" s="1"/>
  <c r="H763" i="26"/>
  <c r="I763" i="26" s="1"/>
  <c r="H762" i="26"/>
  <c r="I762" i="26" s="1"/>
  <c r="H761" i="26"/>
  <c r="I761" i="26" s="1"/>
  <c r="H760" i="26"/>
  <c r="I760" i="26" s="1"/>
  <c r="H759" i="26"/>
  <c r="I759" i="26" s="1"/>
  <c r="H758" i="26"/>
  <c r="I758" i="26" s="1"/>
  <c r="H757" i="26"/>
  <c r="I757" i="26" s="1"/>
  <c r="H756" i="26"/>
  <c r="I756" i="26" s="1"/>
  <c r="H755" i="26"/>
  <c r="I755" i="26" s="1"/>
  <c r="H754" i="26"/>
  <c r="I754" i="26" s="1"/>
  <c r="H753" i="26"/>
  <c r="I753" i="26" s="1"/>
  <c r="H752" i="26"/>
  <c r="I752" i="26" s="1"/>
  <c r="H751" i="26"/>
  <c r="I751" i="26" s="1"/>
  <c r="H750" i="26"/>
  <c r="I750" i="26" s="1"/>
  <c r="H749" i="26"/>
  <c r="I749" i="26" s="1"/>
  <c r="H748" i="26"/>
  <c r="I748" i="26" s="1"/>
  <c r="H747" i="26"/>
  <c r="I747" i="26" s="1"/>
  <c r="H746" i="26"/>
  <c r="I746" i="26" s="1"/>
  <c r="H745" i="26"/>
  <c r="I745" i="26" s="1"/>
  <c r="H744" i="26"/>
  <c r="I744" i="26" s="1"/>
  <c r="H743" i="26"/>
  <c r="I743" i="26" s="1"/>
  <c r="H742" i="26"/>
  <c r="I742" i="26" s="1"/>
  <c r="H741" i="26"/>
  <c r="I741" i="26" s="1"/>
  <c r="H740" i="26"/>
  <c r="I740" i="26" s="1"/>
  <c r="H739" i="26"/>
  <c r="I739" i="26" s="1"/>
  <c r="H738" i="26"/>
  <c r="I738" i="26" s="1"/>
  <c r="H737" i="26"/>
  <c r="I737" i="26" s="1"/>
  <c r="H736" i="26"/>
  <c r="I736" i="26" s="1"/>
  <c r="H735" i="26"/>
  <c r="I735" i="26" s="1"/>
  <c r="H734" i="26"/>
  <c r="I734" i="26" s="1"/>
  <c r="H733" i="26"/>
  <c r="I733" i="26" s="1"/>
  <c r="H732" i="26"/>
  <c r="I732" i="26" s="1"/>
  <c r="H731" i="26"/>
  <c r="I731" i="26" s="1"/>
  <c r="H730" i="26"/>
  <c r="I730" i="26" s="1"/>
  <c r="H729" i="26"/>
  <c r="I729" i="26" s="1"/>
  <c r="H728" i="26"/>
  <c r="I728" i="26" s="1"/>
  <c r="H727" i="26"/>
  <c r="I727" i="26" s="1"/>
  <c r="H726" i="26"/>
  <c r="I726" i="26" s="1"/>
  <c r="H725" i="26"/>
  <c r="I725" i="26" s="1"/>
  <c r="H724" i="26"/>
  <c r="I724" i="26" s="1"/>
  <c r="H723" i="26"/>
  <c r="I723" i="26" s="1"/>
  <c r="H722" i="26"/>
  <c r="I722" i="26" s="1"/>
  <c r="H721" i="26"/>
  <c r="I721" i="26" s="1"/>
  <c r="H720" i="26"/>
  <c r="I720" i="26" s="1"/>
  <c r="H719" i="26"/>
  <c r="I719" i="26" s="1"/>
  <c r="H718" i="26"/>
  <c r="I718" i="26" s="1"/>
  <c r="H717" i="26"/>
  <c r="I717" i="26" s="1"/>
  <c r="H716" i="26"/>
  <c r="I716" i="26" s="1"/>
  <c r="H715" i="26"/>
  <c r="I715" i="26" s="1"/>
  <c r="H714" i="26"/>
  <c r="I714" i="26" s="1"/>
  <c r="H713" i="26"/>
  <c r="I713" i="26" s="1"/>
  <c r="H712" i="26"/>
  <c r="I712" i="26" s="1"/>
  <c r="H711" i="26"/>
  <c r="I711" i="26" s="1"/>
  <c r="H710" i="26"/>
  <c r="I710" i="26" s="1"/>
  <c r="H709" i="26"/>
  <c r="I709" i="26" s="1"/>
  <c r="H708" i="26"/>
  <c r="I708" i="26" s="1"/>
  <c r="H707" i="26"/>
  <c r="I707" i="26" s="1"/>
  <c r="H706" i="26"/>
  <c r="I706" i="26" s="1"/>
  <c r="H705" i="26"/>
  <c r="I705" i="26" s="1"/>
  <c r="H704" i="26"/>
  <c r="I704" i="26" s="1"/>
  <c r="H703" i="26"/>
  <c r="I703" i="26" s="1"/>
  <c r="H702" i="26"/>
  <c r="I702" i="26" s="1"/>
  <c r="H701" i="26"/>
  <c r="I701" i="26" s="1"/>
  <c r="H700" i="26"/>
  <c r="I700" i="26" s="1"/>
  <c r="H699" i="26"/>
  <c r="I699" i="26" s="1"/>
  <c r="H698" i="26"/>
  <c r="I698" i="26" s="1"/>
  <c r="H697" i="26"/>
  <c r="I697" i="26" s="1"/>
  <c r="H696" i="26"/>
  <c r="I696" i="26" s="1"/>
  <c r="H695" i="26"/>
  <c r="I695" i="26" s="1"/>
  <c r="H694" i="26"/>
  <c r="I694" i="26" s="1"/>
  <c r="H693" i="26"/>
  <c r="I693" i="26" s="1"/>
  <c r="H692" i="26"/>
  <c r="I692" i="26" s="1"/>
  <c r="H691" i="26"/>
  <c r="I691" i="26" s="1"/>
  <c r="H690" i="26"/>
  <c r="I690" i="26" s="1"/>
  <c r="H689" i="26"/>
  <c r="I689" i="26" s="1"/>
  <c r="H688" i="26"/>
  <c r="I688" i="26" s="1"/>
  <c r="H687" i="26"/>
  <c r="I687" i="26" s="1"/>
  <c r="H686" i="26"/>
  <c r="I686" i="26" s="1"/>
  <c r="H685" i="26"/>
  <c r="I685" i="26" s="1"/>
  <c r="H684" i="26"/>
  <c r="I684" i="26" s="1"/>
  <c r="H683" i="26"/>
  <c r="I683" i="26" s="1"/>
  <c r="H682" i="26"/>
  <c r="I682" i="26" s="1"/>
  <c r="H681" i="26"/>
  <c r="I681" i="26" s="1"/>
  <c r="H680" i="26"/>
  <c r="I680" i="26" s="1"/>
  <c r="H679" i="26"/>
  <c r="I679" i="26" s="1"/>
  <c r="H678" i="26"/>
  <c r="I678" i="26" s="1"/>
  <c r="H677" i="26"/>
  <c r="I677" i="26" s="1"/>
  <c r="H676" i="26"/>
  <c r="I676" i="26" s="1"/>
  <c r="H675" i="26"/>
  <c r="I675" i="26" s="1"/>
  <c r="H674" i="26"/>
  <c r="I674" i="26" s="1"/>
  <c r="H673" i="26"/>
  <c r="I673" i="26" s="1"/>
  <c r="H672" i="26"/>
  <c r="I672" i="26" s="1"/>
  <c r="H671" i="26"/>
  <c r="I671" i="26" s="1"/>
  <c r="H670" i="26"/>
  <c r="I670" i="26" s="1"/>
  <c r="H669" i="26"/>
  <c r="I669" i="26" s="1"/>
  <c r="H668" i="26"/>
  <c r="I668" i="26" s="1"/>
  <c r="H667" i="26"/>
  <c r="I667" i="26" s="1"/>
  <c r="H666" i="26"/>
  <c r="I666" i="26" s="1"/>
  <c r="H665" i="26"/>
  <c r="I665" i="26" s="1"/>
  <c r="H664" i="26"/>
  <c r="I664" i="26" s="1"/>
  <c r="H663" i="26"/>
  <c r="I663" i="26" s="1"/>
  <c r="H662" i="26"/>
  <c r="I662" i="26" s="1"/>
  <c r="H661" i="26"/>
  <c r="I661" i="26" s="1"/>
  <c r="H660" i="26"/>
  <c r="I660" i="26" s="1"/>
  <c r="H659" i="26"/>
  <c r="I659" i="26" s="1"/>
  <c r="H658" i="26"/>
  <c r="I658" i="26" s="1"/>
  <c r="H657" i="26"/>
  <c r="I657" i="26" s="1"/>
  <c r="H656" i="26"/>
  <c r="I656" i="26" s="1"/>
  <c r="H655" i="26"/>
  <c r="I655" i="26" s="1"/>
  <c r="H654" i="26"/>
  <c r="I654" i="26" s="1"/>
  <c r="H653" i="26"/>
  <c r="I653" i="26" s="1"/>
  <c r="H652" i="26"/>
  <c r="I652" i="26" s="1"/>
  <c r="H651" i="26"/>
  <c r="I651" i="26" s="1"/>
  <c r="H650" i="26"/>
  <c r="I650" i="26" s="1"/>
  <c r="H649" i="26"/>
  <c r="I649" i="26" s="1"/>
  <c r="H648" i="26"/>
  <c r="I648" i="26" s="1"/>
  <c r="H647" i="26"/>
  <c r="I647" i="26" s="1"/>
  <c r="H646" i="26"/>
  <c r="I646" i="26" s="1"/>
  <c r="H645" i="26"/>
  <c r="I645" i="26" s="1"/>
  <c r="H644" i="26"/>
  <c r="I644" i="26" s="1"/>
  <c r="H643" i="26"/>
  <c r="I643" i="26" s="1"/>
  <c r="H642" i="26"/>
  <c r="I642" i="26" s="1"/>
  <c r="H641" i="26"/>
  <c r="I641" i="26" s="1"/>
  <c r="H640" i="26"/>
  <c r="I640" i="26" s="1"/>
  <c r="H639" i="26"/>
  <c r="I639" i="26" s="1"/>
  <c r="H638" i="26"/>
  <c r="I638" i="26" s="1"/>
  <c r="H637" i="26"/>
  <c r="I637" i="26" s="1"/>
  <c r="H636" i="26"/>
  <c r="I636" i="26" s="1"/>
  <c r="H635" i="26"/>
  <c r="I635" i="26" s="1"/>
  <c r="H634" i="26"/>
  <c r="I634" i="26" s="1"/>
  <c r="H633" i="26"/>
  <c r="I633" i="26" s="1"/>
  <c r="H632" i="26"/>
  <c r="I632" i="26" s="1"/>
  <c r="H631" i="26"/>
  <c r="I631" i="26" s="1"/>
  <c r="H630" i="26"/>
  <c r="I630" i="26" s="1"/>
  <c r="H629" i="26"/>
  <c r="I629" i="26" s="1"/>
  <c r="H628" i="26"/>
  <c r="I628" i="26" s="1"/>
  <c r="H627" i="26"/>
  <c r="I627" i="26" s="1"/>
  <c r="H626" i="26"/>
  <c r="I626" i="26" s="1"/>
  <c r="H625" i="26"/>
  <c r="I625" i="26" s="1"/>
  <c r="H624" i="26"/>
  <c r="I624" i="26" s="1"/>
  <c r="H623" i="26"/>
  <c r="I623" i="26" s="1"/>
  <c r="H622" i="26"/>
  <c r="I622" i="26" s="1"/>
  <c r="H621" i="26"/>
  <c r="I621" i="26" s="1"/>
  <c r="H620" i="26"/>
  <c r="I620" i="26" s="1"/>
  <c r="H619" i="26"/>
  <c r="I619" i="26" s="1"/>
  <c r="H618" i="26"/>
  <c r="I618" i="26" s="1"/>
  <c r="H617" i="26"/>
  <c r="I617" i="26" s="1"/>
  <c r="H616" i="26"/>
  <c r="I616" i="26" s="1"/>
  <c r="H615" i="26"/>
  <c r="I615" i="26" s="1"/>
  <c r="H614" i="26"/>
  <c r="I614" i="26" s="1"/>
  <c r="H613" i="26"/>
  <c r="I613" i="26" s="1"/>
  <c r="H612" i="26"/>
  <c r="I612" i="26" s="1"/>
  <c r="H611" i="26"/>
  <c r="I611" i="26" s="1"/>
  <c r="H610" i="26"/>
  <c r="I610" i="26" s="1"/>
  <c r="H609" i="26"/>
  <c r="I609" i="26" s="1"/>
  <c r="H608" i="26"/>
  <c r="I608" i="26" s="1"/>
  <c r="H607" i="26"/>
  <c r="I607" i="26" s="1"/>
  <c r="H606" i="26"/>
  <c r="I606" i="26" s="1"/>
  <c r="H605" i="26"/>
  <c r="I605" i="26" s="1"/>
  <c r="H604" i="26"/>
  <c r="I604" i="26" s="1"/>
  <c r="H603" i="26"/>
  <c r="I603" i="26" s="1"/>
  <c r="H602" i="26"/>
  <c r="I602" i="26" s="1"/>
  <c r="H601" i="26"/>
  <c r="I601" i="26" s="1"/>
  <c r="H600" i="26"/>
  <c r="I600" i="26" s="1"/>
  <c r="H599" i="26"/>
  <c r="I599" i="26" s="1"/>
  <c r="H598" i="26"/>
  <c r="I598" i="26" s="1"/>
  <c r="H597" i="26"/>
  <c r="I597" i="26" s="1"/>
  <c r="H596" i="26"/>
  <c r="I596" i="26" s="1"/>
  <c r="H595" i="26"/>
  <c r="I595" i="26" s="1"/>
  <c r="H594" i="26"/>
  <c r="I594" i="26" s="1"/>
  <c r="H593" i="26"/>
  <c r="I593" i="26" s="1"/>
  <c r="H592" i="26"/>
  <c r="I592" i="26" s="1"/>
  <c r="H591" i="26"/>
  <c r="I591" i="26" s="1"/>
  <c r="H590" i="26"/>
  <c r="I590" i="26" s="1"/>
  <c r="H589" i="26"/>
  <c r="I589" i="26" s="1"/>
  <c r="H588" i="26"/>
  <c r="I588" i="26" s="1"/>
  <c r="H587" i="26"/>
  <c r="I587" i="26" s="1"/>
  <c r="H586" i="26"/>
  <c r="I586" i="26" s="1"/>
  <c r="H585" i="26"/>
  <c r="I585" i="26" s="1"/>
  <c r="H584" i="26"/>
  <c r="I584" i="26" s="1"/>
  <c r="H583" i="26"/>
  <c r="I583" i="26" s="1"/>
  <c r="H582" i="26"/>
  <c r="I582" i="26" s="1"/>
  <c r="H581" i="26"/>
  <c r="I581" i="26" s="1"/>
  <c r="H580" i="26"/>
  <c r="I580" i="26" s="1"/>
  <c r="H579" i="26"/>
  <c r="I579" i="26" s="1"/>
  <c r="H578" i="26"/>
  <c r="I578" i="26" s="1"/>
  <c r="H577" i="26"/>
  <c r="I577" i="26" s="1"/>
  <c r="H576" i="26"/>
  <c r="I576" i="26" s="1"/>
  <c r="H575" i="26"/>
  <c r="I575" i="26" s="1"/>
  <c r="H574" i="26"/>
  <c r="I574" i="26" s="1"/>
  <c r="H573" i="26"/>
  <c r="I573" i="26" s="1"/>
  <c r="H572" i="26"/>
  <c r="I572" i="26" s="1"/>
  <c r="H571" i="26"/>
  <c r="I571" i="26" s="1"/>
  <c r="H570" i="26"/>
  <c r="I570" i="26" s="1"/>
  <c r="H569" i="26"/>
  <c r="I569" i="26" s="1"/>
  <c r="H568" i="26"/>
  <c r="I568" i="26" s="1"/>
  <c r="H567" i="26"/>
  <c r="I567" i="26" s="1"/>
  <c r="H566" i="26"/>
  <c r="I566" i="26" s="1"/>
  <c r="H565" i="26"/>
  <c r="I565" i="26" s="1"/>
  <c r="H564" i="26"/>
  <c r="I564" i="26" s="1"/>
  <c r="H563" i="26"/>
  <c r="I563" i="26" s="1"/>
  <c r="H562" i="26"/>
  <c r="I562" i="26" s="1"/>
  <c r="H561" i="26"/>
  <c r="I561" i="26" s="1"/>
  <c r="H560" i="26"/>
  <c r="I560" i="26" s="1"/>
  <c r="H559" i="26"/>
  <c r="I559" i="26" s="1"/>
  <c r="H558" i="26"/>
  <c r="I558" i="26" s="1"/>
  <c r="H557" i="26"/>
  <c r="I557" i="26" s="1"/>
  <c r="H556" i="26"/>
  <c r="I556" i="26" s="1"/>
  <c r="H555" i="26"/>
  <c r="I555" i="26" s="1"/>
  <c r="H554" i="26"/>
  <c r="I554" i="26" s="1"/>
  <c r="H553" i="26"/>
  <c r="I553" i="26" s="1"/>
  <c r="H552" i="26"/>
  <c r="I552" i="26" s="1"/>
  <c r="H551" i="26"/>
  <c r="I551" i="26" s="1"/>
  <c r="H550" i="26"/>
  <c r="I550" i="26" s="1"/>
  <c r="H549" i="26"/>
  <c r="I549" i="26" s="1"/>
  <c r="H548" i="26"/>
  <c r="I548" i="26" s="1"/>
  <c r="H547" i="26"/>
  <c r="I547" i="26" s="1"/>
  <c r="H546" i="26"/>
  <c r="I546" i="26" s="1"/>
  <c r="H545" i="26"/>
  <c r="I545" i="26" s="1"/>
  <c r="H544" i="26"/>
  <c r="I544" i="26" s="1"/>
  <c r="H543" i="26"/>
  <c r="I543" i="26" s="1"/>
  <c r="H542" i="26"/>
  <c r="I542" i="26" s="1"/>
  <c r="H541" i="26"/>
  <c r="I541" i="26" s="1"/>
  <c r="H540" i="26"/>
  <c r="I540" i="26" s="1"/>
  <c r="H539" i="26"/>
  <c r="I539" i="26" s="1"/>
  <c r="H538" i="26"/>
  <c r="I538" i="26" s="1"/>
  <c r="H537" i="26"/>
  <c r="I537" i="26" s="1"/>
  <c r="H536" i="26"/>
  <c r="I536" i="26" s="1"/>
  <c r="H535" i="26"/>
  <c r="I535" i="26" s="1"/>
  <c r="H534" i="26"/>
  <c r="I534" i="26" s="1"/>
  <c r="H533" i="26"/>
  <c r="I533" i="26" s="1"/>
  <c r="H532" i="26"/>
  <c r="I532" i="26" s="1"/>
  <c r="H531" i="26"/>
  <c r="I531" i="26" s="1"/>
  <c r="H530" i="26"/>
  <c r="I530" i="26" s="1"/>
  <c r="H529" i="26"/>
  <c r="I529" i="26" s="1"/>
  <c r="H528" i="26"/>
  <c r="I528" i="26" s="1"/>
  <c r="H527" i="26"/>
  <c r="I527" i="26" s="1"/>
  <c r="H526" i="26"/>
  <c r="I526" i="26" s="1"/>
  <c r="H525" i="26"/>
  <c r="I525" i="26" s="1"/>
  <c r="H524" i="26"/>
  <c r="I524" i="26" s="1"/>
  <c r="H523" i="26"/>
  <c r="I523" i="26" s="1"/>
  <c r="H522" i="26"/>
  <c r="I522" i="26" s="1"/>
  <c r="H521" i="26"/>
  <c r="I521" i="26" s="1"/>
  <c r="H520" i="26"/>
  <c r="I520" i="26" s="1"/>
  <c r="H519" i="26"/>
  <c r="I519" i="26" s="1"/>
  <c r="H518" i="26"/>
  <c r="I518" i="26" s="1"/>
  <c r="H517" i="26"/>
  <c r="I517" i="26" s="1"/>
  <c r="H516" i="26"/>
  <c r="I516" i="26" s="1"/>
  <c r="H515" i="26"/>
  <c r="I515" i="26" s="1"/>
  <c r="H514" i="26"/>
  <c r="I514" i="26" s="1"/>
  <c r="H513" i="26"/>
  <c r="I513" i="26" s="1"/>
  <c r="H512" i="26"/>
  <c r="I512" i="26" s="1"/>
  <c r="H511" i="26"/>
  <c r="I511" i="26" s="1"/>
  <c r="H510" i="26"/>
  <c r="I510" i="26" s="1"/>
  <c r="H509" i="26"/>
  <c r="I509" i="26" s="1"/>
  <c r="H508" i="26"/>
  <c r="I508" i="26" s="1"/>
  <c r="H507" i="26"/>
  <c r="I507" i="26" s="1"/>
  <c r="H506" i="26"/>
  <c r="I506" i="26" s="1"/>
  <c r="H505" i="26"/>
  <c r="I505" i="26" s="1"/>
  <c r="H504" i="26"/>
  <c r="I504" i="26" s="1"/>
  <c r="H503" i="26"/>
  <c r="I503" i="26" s="1"/>
  <c r="H502" i="26"/>
  <c r="I502" i="26" s="1"/>
  <c r="H501" i="26"/>
  <c r="I501" i="26" s="1"/>
  <c r="H500" i="26"/>
  <c r="I500" i="26" s="1"/>
  <c r="H499" i="26"/>
  <c r="I499" i="26" s="1"/>
  <c r="H498" i="26"/>
  <c r="I498" i="26" s="1"/>
  <c r="H497" i="26"/>
  <c r="I497" i="26" s="1"/>
  <c r="H496" i="26"/>
  <c r="I496" i="26" s="1"/>
  <c r="H495" i="26"/>
  <c r="I495" i="26" s="1"/>
  <c r="H494" i="26"/>
  <c r="I494" i="26" s="1"/>
  <c r="H493" i="26"/>
  <c r="I493" i="26" s="1"/>
  <c r="H492" i="26"/>
  <c r="I492" i="26" s="1"/>
  <c r="H491" i="26"/>
  <c r="I491" i="26" s="1"/>
  <c r="H490" i="26"/>
  <c r="I490" i="26" s="1"/>
  <c r="H489" i="26"/>
  <c r="I489" i="26" s="1"/>
  <c r="H488" i="26"/>
  <c r="I488" i="26" s="1"/>
  <c r="H487" i="26"/>
  <c r="I487" i="26" s="1"/>
  <c r="H486" i="26"/>
  <c r="I486" i="26" s="1"/>
  <c r="H485" i="26"/>
  <c r="I485" i="26" s="1"/>
  <c r="H484" i="26"/>
  <c r="I484" i="26" s="1"/>
  <c r="H483" i="26"/>
  <c r="I483" i="26" s="1"/>
  <c r="H482" i="26"/>
  <c r="I482" i="26" s="1"/>
  <c r="H481" i="26"/>
  <c r="I481" i="26" s="1"/>
  <c r="H480" i="26"/>
  <c r="I480" i="26" s="1"/>
  <c r="H479" i="26"/>
  <c r="I479" i="26" s="1"/>
  <c r="H478" i="26"/>
  <c r="I478" i="26" s="1"/>
  <c r="H477" i="26"/>
  <c r="I477" i="26" s="1"/>
  <c r="H476" i="26"/>
  <c r="I476" i="26" s="1"/>
  <c r="H475" i="26"/>
  <c r="I475" i="26" s="1"/>
  <c r="H474" i="26"/>
  <c r="I474" i="26" s="1"/>
  <c r="H473" i="26"/>
  <c r="I473" i="26" s="1"/>
  <c r="H472" i="26"/>
  <c r="I472" i="26" s="1"/>
  <c r="H471" i="26"/>
  <c r="I471" i="26" s="1"/>
  <c r="H470" i="26"/>
  <c r="I470" i="26" s="1"/>
  <c r="H469" i="26"/>
  <c r="I469" i="26" s="1"/>
  <c r="H468" i="26"/>
  <c r="I468" i="26" s="1"/>
  <c r="H467" i="26"/>
  <c r="I467" i="26" s="1"/>
  <c r="H466" i="26"/>
  <c r="I466" i="26" s="1"/>
  <c r="H465" i="26"/>
  <c r="I465" i="26" s="1"/>
  <c r="H464" i="26"/>
  <c r="I464" i="26" s="1"/>
  <c r="H463" i="26"/>
  <c r="I463" i="26" s="1"/>
  <c r="H462" i="26"/>
  <c r="I462" i="26" s="1"/>
  <c r="H461" i="26"/>
  <c r="I461" i="26" s="1"/>
  <c r="H460" i="26"/>
  <c r="I460" i="26" s="1"/>
  <c r="H459" i="26"/>
  <c r="I459" i="26" s="1"/>
  <c r="H458" i="26"/>
  <c r="I458" i="26" s="1"/>
  <c r="H457" i="26"/>
  <c r="I457" i="26" s="1"/>
  <c r="H456" i="26"/>
  <c r="I456" i="26" s="1"/>
  <c r="H455" i="26"/>
  <c r="I455" i="26" s="1"/>
  <c r="H454" i="26"/>
  <c r="I454" i="26" s="1"/>
  <c r="H453" i="26"/>
  <c r="I453" i="26" s="1"/>
  <c r="H452" i="26"/>
  <c r="I452" i="26" s="1"/>
  <c r="H451" i="26"/>
  <c r="I451" i="26" s="1"/>
  <c r="H450" i="26"/>
  <c r="I450" i="26" s="1"/>
  <c r="H449" i="26"/>
  <c r="I449" i="26" s="1"/>
  <c r="H448" i="26"/>
  <c r="I448" i="26" s="1"/>
  <c r="H447" i="26"/>
  <c r="I447" i="26" s="1"/>
  <c r="H446" i="26"/>
  <c r="I446" i="26" s="1"/>
  <c r="H445" i="26"/>
  <c r="I445" i="26" s="1"/>
  <c r="H444" i="26"/>
  <c r="I444" i="26" s="1"/>
  <c r="H443" i="26"/>
  <c r="I443" i="26" s="1"/>
  <c r="H442" i="26"/>
  <c r="I442" i="26" s="1"/>
  <c r="H441" i="26"/>
  <c r="I441" i="26" s="1"/>
  <c r="H440" i="26"/>
  <c r="I440" i="26" s="1"/>
  <c r="H439" i="26"/>
  <c r="I439" i="26" s="1"/>
  <c r="H438" i="26"/>
  <c r="I438" i="26" s="1"/>
  <c r="H437" i="26"/>
  <c r="I437" i="26" s="1"/>
  <c r="H436" i="26"/>
  <c r="I436" i="26" s="1"/>
  <c r="H435" i="26"/>
  <c r="I435" i="26" s="1"/>
  <c r="H434" i="26"/>
  <c r="I434" i="26" s="1"/>
  <c r="H433" i="26"/>
  <c r="I433" i="26" s="1"/>
  <c r="H432" i="26"/>
  <c r="I432" i="26" s="1"/>
  <c r="H431" i="26"/>
  <c r="I431" i="26" s="1"/>
  <c r="H430" i="26"/>
  <c r="I430" i="26" s="1"/>
  <c r="H429" i="26"/>
  <c r="I429" i="26" s="1"/>
  <c r="H428" i="26"/>
  <c r="I428" i="26" s="1"/>
  <c r="H427" i="26"/>
  <c r="I427" i="26" s="1"/>
  <c r="H426" i="26"/>
  <c r="I426" i="26" s="1"/>
  <c r="H425" i="26"/>
  <c r="I425" i="26" s="1"/>
  <c r="H424" i="26"/>
  <c r="I424" i="26" s="1"/>
  <c r="H423" i="26"/>
  <c r="I423" i="26" s="1"/>
  <c r="H422" i="26"/>
  <c r="I422" i="26" s="1"/>
  <c r="H421" i="26"/>
  <c r="I421" i="26" s="1"/>
  <c r="H420" i="26"/>
  <c r="I420" i="26" s="1"/>
  <c r="H419" i="26"/>
  <c r="I419" i="26" s="1"/>
  <c r="H418" i="26"/>
  <c r="I418" i="26" s="1"/>
  <c r="H417" i="26"/>
  <c r="I417" i="26" s="1"/>
  <c r="H416" i="26"/>
  <c r="I416" i="26" s="1"/>
  <c r="H415" i="26"/>
  <c r="I415" i="26" s="1"/>
  <c r="H414" i="26"/>
  <c r="I414" i="26" s="1"/>
  <c r="H413" i="26"/>
  <c r="I413" i="26" s="1"/>
  <c r="H412" i="26"/>
  <c r="I412" i="26" s="1"/>
  <c r="H411" i="26"/>
  <c r="I411" i="26" s="1"/>
  <c r="H410" i="26"/>
  <c r="I410" i="26" s="1"/>
  <c r="H409" i="26"/>
  <c r="I409" i="26" s="1"/>
  <c r="H408" i="26"/>
  <c r="I408" i="26" s="1"/>
  <c r="H407" i="26"/>
  <c r="I407" i="26" s="1"/>
  <c r="H406" i="26"/>
  <c r="I406" i="26" s="1"/>
  <c r="H405" i="26"/>
  <c r="I405" i="26" s="1"/>
  <c r="H404" i="26"/>
  <c r="I404" i="26" s="1"/>
  <c r="H403" i="26"/>
  <c r="I403" i="26" s="1"/>
  <c r="H402" i="26"/>
  <c r="I402" i="26" s="1"/>
  <c r="H401" i="26"/>
  <c r="I401" i="26" s="1"/>
  <c r="H400" i="26"/>
  <c r="I400" i="26" s="1"/>
  <c r="H399" i="26"/>
  <c r="I399" i="26" s="1"/>
  <c r="H398" i="26"/>
  <c r="I398" i="26" s="1"/>
  <c r="H397" i="26"/>
  <c r="I397" i="26" s="1"/>
  <c r="H396" i="26"/>
  <c r="I396" i="26" s="1"/>
  <c r="H395" i="26"/>
  <c r="I395" i="26" s="1"/>
  <c r="H394" i="26"/>
  <c r="I394" i="26" s="1"/>
  <c r="H393" i="26"/>
  <c r="I393" i="26" s="1"/>
  <c r="H392" i="26"/>
  <c r="I392" i="26" s="1"/>
  <c r="H391" i="26"/>
  <c r="I391" i="26" s="1"/>
  <c r="H390" i="26"/>
  <c r="I390" i="26" s="1"/>
  <c r="H389" i="26"/>
  <c r="I389" i="26" s="1"/>
  <c r="H388" i="26"/>
  <c r="I388" i="26" s="1"/>
  <c r="H387" i="26"/>
  <c r="I387" i="26" s="1"/>
  <c r="H386" i="26"/>
  <c r="I386" i="26" s="1"/>
  <c r="H385" i="26"/>
  <c r="I385" i="26" s="1"/>
  <c r="H384" i="26"/>
  <c r="I384" i="26" s="1"/>
  <c r="H383" i="26"/>
  <c r="I383" i="26" s="1"/>
  <c r="H382" i="26"/>
  <c r="I382" i="26" s="1"/>
  <c r="H381" i="26"/>
  <c r="I381" i="26" s="1"/>
  <c r="H380" i="26"/>
  <c r="I380" i="26" s="1"/>
  <c r="H379" i="26"/>
  <c r="I379" i="26" s="1"/>
  <c r="H378" i="26"/>
  <c r="I378" i="26" s="1"/>
  <c r="H377" i="26"/>
  <c r="I377" i="26" s="1"/>
  <c r="H376" i="26"/>
  <c r="I376" i="26" s="1"/>
  <c r="H375" i="26"/>
  <c r="I375" i="26" s="1"/>
  <c r="H374" i="26"/>
  <c r="I374" i="26" s="1"/>
  <c r="H373" i="26"/>
  <c r="I373" i="26" s="1"/>
  <c r="H372" i="26"/>
  <c r="I372" i="26" s="1"/>
  <c r="H371" i="26"/>
  <c r="I371" i="26" s="1"/>
  <c r="H370" i="26"/>
  <c r="I370" i="26" s="1"/>
  <c r="H369" i="26"/>
  <c r="I369" i="26" s="1"/>
  <c r="H368" i="26"/>
  <c r="I368" i="26" s="1"/>
  <c r="H367" i="26"/>
  <c r="I367" i="26" s="1"/>
  <c r="H366" i="26"/>
  <c r="I366" i="26" s="1"/>
  <c r="H365" i="26"/>
  <c r="I365" i="26" s="1"/>
  <c r="H364" i="26"/>
  <c r="I364" i="26" s="1"/>
  <c r="H363" i="26"/>
  <c r="I363" i="26" s="1"/>
  <c r="H362" i="26"/>
  <c r="I362" i="26" s="1"/>
  <c r="H361" i="26"/>
  <c r="I361" i="26" s="1"/>
  <c r="H360" i="26"/>
  <c r="I360" i="26" s="1"/>
  <c r="H359" i="26"/>
  <c r="I359" i="26" s="1"/>
  <c r="H358" i="26"/>
  <c r="I358" i="26" s="1"/>
  <c r="H357" i="26"/>
  <c r="I357" i="26" s="1"/>
  <c r="H356" i="26"/>
  <c r="I356" i="26" s="1"/>
  <c r="H355" i="26"/>
  <c r="I355" i="26" s="1"/>
  <c r="H354" i="26"/>
  <c r="I354" i="26" s="1"/>
  <c r="H353" i="26"/>
  <c r="I353" i="26" s="1"/>
  <c r="H352" i="26"/>
  <c r="I352" i="26" s="1"/>
  <c r="H351" i="26"/>
  <c r="I351" i="26" s="1"/>
  <c r="H350" i="26"/>
  <c r="I350" i="26" s="1"/>
  <c r="H349" i="26"/>
  <c r="I349" i="26" s="1"/>
  <c r="H348" i="26"/>
  <c r="I348" i="26" s="1"/>
  <c r="H347" i="26"/>
  <c r="I347" i="26" s="1"/>
  <c r="H346" i="26"/>
  <c r="I346" i="26" s="1"/>
  <c r="H345" i="26"/>
  <c r="I345" i="26" s="1"/>
  <c r="H344" i="26"/>
  <c r="I344" i="26" s="1"/>
  <c r="H343" i="26"/>
  <c r="I343" i="26" s="1"/>
  <c r="H342" i="26"/>
  <c r="I342" i="26" s="1"/>
  <c r="H341" i="26"/>
  <c r="I341" i="26" s="1"/>
  <c r="H340" i="26"/>
  <c r="I340" i="26" s="1"/>
  <c r="H339" i="26"/>
  <c r="I339" i="26" s="1"/>
  <c r="H338" i="26"/>
  <c r="I338" i="26" s="1"/>
  <c r="H337" i="26"/>
  <c r="I337" i="26" s="1"/>
  <c r="H336" i="26"/>
  <c r="I336" i="26" s="1"/>
  <c r="H335" i="26"/>
  <c r="I335" i="26" s="1"/>
  <c r="H334" i="26"/>
  <c r="I334" i="26" s="1"/>
  <c r="H333" i="26"/>
  <c r="I333" i="26" s="1"/>
  <c r="H332" i="26"/>
  <c r="I332" i="26" s="1"/>
  <c r="H331" i="26"/>
  <c r="I331" i="26" s="1"/>
  <c r="H330" i="26"/>
  <c r="I330" i="26" s="1"/>
  <c r="H329" i="26"/>
  <c r="I329" i="26" s="1"/>
  <c r="H328" i="26"/>
  <c r="I328" i="26" s="1"/>
  <c r="H327" i="26"/>
  <c r="I327" i="26" s="1"/>
  <c r="H326" i="26"/>
  <c r="I326" i="26" s="1"/>
  <c r="H325" i="26"/>
  <c r="I325" i="26" s="1"/>
  <c r="H324" i="26"/>
  <c r="I324" i="26" s="1"/>
  <c r="H323" i="26"/>
  <c r="I323" i="26" s="1"/>
  <c r="H322" i="26"/>
  <c r="I322" i="26" s="1"/>
  <c r="H321" i="26"/>
  <c r="I321" i="26" s="1"/>
  <c r="H320" i="26"/>
  <c r="I320" i="26" s="1"/>
  <c r="H319" i="26"/>
  <c r="I319" i="26" s="1"/>
  <c r="H318" i="26"/>
  <c r="I318" i="26" s="1"/>
  <c r="H317" i="26"/>
  <c r="I317" i="26" s="1"/>
  <c r="H316" i="26"/>
  <c r="I316" i="26" s="1"/>
  <c r="H315" i="26"/>
  <c r="I315" i="26" s="1"/>
  <c r="H314" i="26"/>
  <c r="I314" i="26" s="1"/>
  <c r="H313" i="26"/>
  <c r="I313" i="26" s="1"/>
  <c r="H312" i="26"/>
  <c r="I312" i="26" s="1"/>
  <c r="H311" i="26"/>
  <c r="I311" i="26" s="1"/>
  <c r="H310" i="26"/>
  <c r="I310" i="26" s="1"/>
  <c r="H309" i="26"/>
  <c r="I309" i="26" s="1"/>
  <c r="H308" i="26"/>
  <c r="I308" i="26" s="1"/>
  <c r="H307" i="26"/>
  <c r="I307" i="26" s="1"/>
  <c r="H306" i="26"/>
  <c r="I306" i="26" s="1"/>
  <c r="H305" i="26"/>
  <c r="I305" i="26" s="1"/>
  <c r="H304" i="26"/>
  <c r="I304" i="26" s="1"/>
  <c r="H303" i="26"/>
  <c r="I303" i="26" s="1"/>
  <c r="H302" i="26"/>
  <c r="I302" i="26" s="1"/>
  <c r="H301" i="26"/>
  <c r="I301" i="26" s="1"/>
  <c r="H300" i="26"/>
  <c r="I300" i="26" s="1"/>
  <c r="H299" i="26"/>
  <c r="I299" i="26" s="1"/>
  <c r="H298" i="26"/>
  <c r="I298" i="26" s="1"/>
  <c r="H297" i="26"/>
  <c r="I297" i="26" s="1"/>
  <c r="H296" i="26"/>
  <c r="I296" i="26" s="1"/>
  <c r="H295" i="26"/>
  <c r="I295" i="26" s="1"/>
  <c r="H294" i="26"/>
  <c r="I294" i="26" s="1"/>
  <c r="H293" i="26"/>
  <c r="I293" i="26" s="1"/>
  <c r="H292" i="26"/>
  <c r="I292" i="26" s="1"/>
  <c r="H291" i="26"/>
  <c r="I291" i="26" s="1"/>
  <c r="H290" i="26"/>
  <c r="I290" i="26" s="1"/>
  <c r="H289" i="26"/>
  <c r="I289" i="26" s="1"/>
  <c r="H288" i="26"/>
  <c r="I288" i="26" s="1"/>
  <c r="H287" i="26"/>
  <c r="I287" i="26" s="1"/>
  <c r="H286" i="26"/>
  <c r="I286" i="26" s="1"/>
  <c r="H285" i="26"/>
  <c r="I285" i="26" s="1"/>
  <c r="H284" i="26"/>
  <c r="I284" i="26" s="1"/>
  <c r="H283" i="26"/>
  <c r="I283" i="26" s="1"/>
  <c r="H282" i="26"/>
  <c r="I282" i="26" s="1"/>
  <c r="H281" i="26"/>
  <c r="I281" i="26" s="1"/>
  <c r="H280" i="26"/>
  <c r="I280" i="26" s="1"/>
  <c r="H279" i="26"/>
  <c r="I279" i="26" s="1"/>
  <c r="H278" i="26"/>
  <c r="I278" i="26" s="1"/>
  <c r="H277" i="26"/>
  <c r="I277" i="26" s="1"/>
  <c r="H276" i="26"/>
  <c r="I276" i="26" s="1"/>
  <c r="H275" i="26"/>
  <c r="I275" i="26" s="1"/>
  <c r="H274" i="26"/>
  <c r="I274" i="26" s="1"/>
  <c r="H273" i="26"/>
  <c r="I273" i="26" s="1"/>
  <c r="H272" i="26"/>
  <c r="I272" i="26" s="1"/>
  <c r="H271" i="26"/>
  <c r="I271" i="26" s="1"/>
  <c r="H270" i="26"/>
  <c r="I270" i="26" s="1"/>
  <c r="H269" i="26"/>
  <c r="I269" i="26" s="1"/>
  <c r="H268" i="26"/>
  <c r="I268" i="26" s="1"/>
  <c r="H267" i="26"/>
  <c r="I267" i="26" s="1"/>
  <c r="H266" i="26"/>
  <c r="I266" i="26" s="1"/>
  <c r="H265" i="26"/>
  <c r="I265" i="26" s="1"/>
  <c r="H264" i="26"/>
  <c r="I264" i="26" s="1"/>
  <c r="H263" i="26"/>
  <c r="I263" i="26" s="1"/>
  <c r="H262" i="26"/>
  <c r="I262" i="26" s="1"/>
  <c r="H261" i="26"/>
  <c r="I261" i="26" s="1"/>
  <c r="H260" i="26"/>
  <c r="I260" i="26" s="1"/>
  <c r="H259" i="26"/>
  <c r="I259" i="26" s="1"/>
  <c r="H258" i="26"/>
  <c r="I258" i="26" s="1"/>
  <c r="H257" i="26"/>
  <c r="I257" i="26" s="1"/>
  <c r="H256" i="26"/>
  <c r="I256" i="26" s="1"/>
  <c r="H255" i="26"/>
  <c r="I255" i="26" s="1"/>
  <c r="H254" i="26"/>
  <c r="I254" i="26" s="1"/>
  <c r="H253" i="26"/>
  <c r="I253" i="26" s="1"/>
  <c r="H252" i="26"/>
  <c r="I252" i="26" s="1"/>
  <c r="H251" i="26"/>
  <c r="I251" i="26" s="1"/>
  <c r="H250" i="26"/>
  <c r="I250" i="26" s="1"/>
  <c r="H249" i="26"/>
  <c r="I249" i="26" s="1"/>
  <c r="H248" i="26"/>
  <c r="I248" i="26" s="1"/>
  <c r="H247" i="26"/>
  <c r="I247" i="26" s="1"/>
  <c r="H246" i="26"/>
  <c r="I246" i="26" s="1"/>
  <c r="H245" i="26"/>
  <c r="I245" i="26" s="1"/>
  <c r="H244" i="26"/>
  <c r="I244" i="26" s="1"/>
  <c r="H243" i="26"/>
  <c r="I243" i="26" s="1"/>
  <c r="H242" i="26"/>
  <c r="I242" i="26" s="1"/>
  <c r="H241" i="26"/>
  <c r="I241" i="26" s="1"/>
  <c r="H240" i="26"/>
  <c r="I240" i="26" s="1"/>
  <c r="H239" i="26"/>
  <c r="I239" i="26" s="1"/>
  <c r="H238" i="26"/>
  <c r="I238" i="26" s="1"/>
  <c r="H237" i="26"/>
  <c r="I237" i="26" s="1"/>
  <c r="H236" i="26"/>
  <c r="I236" i="26" s="1"/>
  <c r="H235" i="26"/>
  <c r="I235" i="26" s="1"/>
  <c r="H234" i="26"/>
  <c r="I234" i="26" s="1"/>
  <c r="H233" i="26"/>
  <c r="I233" i="26" s="1"/>
  <c r="H232" i="26"/>
  <c r="I232" i="26" s="1"/>
  <c r="H231" i="26"/>
  <c r="I231" i="26" s="1"/>
  <c r="H230" i="26"/>
  <c r="I230" i="26" s="1"/>
  <c r="H229" i="26"/>
  <c r="I229" i="26" s="1"/>
  <c r="H228" i="26"/>
  <c r="I228" i="26" s="1"/>
  <c r="H227" i="26"/>
  <c r="I227" i="26" s="1"/>
  <c r="H226" i="26"/>
  <c r="I226" i="26" s="1"/>
  <c r="H225" i="26"/>
  <c r="I225" i="26" s="1"/>
  <c r="H224" i="26"/>
  <c r="I224" i="26" s="1"/>
  <c r="H223" i="26"/>
  <c r="I223" i="26" s="1"/>
  <c r="H222" i="26"/>
  <c r="I222" i="26" s="1"/>
  <c r="H221" i="26"/>
  <c r="I221" i="26" s="1"/>
  <c r="H220" i="26"/>
  <c r="I220" i="26" s="1"/>
  <c r="H219" i="26"/>
  <c r="I219" i="26" s="1"/>
  <c r="H218" i="26"/>
  <c r="I218" i="26" s="1"/>
  <c r="H217" i="26"/>
  <c r="I217" i="26" s="1"/>
  <c r="H216" i="26"/>
  <c r="I216" i="26" s="1"/>
  <c r="H215" i="26"/>
  <c r="I215" i="26" s="1"/>
  <c r="H214" i="26"/>
  <c r="I214" i="26" s="1"/>
  <c r="H213" i="26"/>
  <c r="I213" i="26" s="1"/>
  <c r="H212" i="26"/>
  <c r="I212" i="26" s="1"/>
  <c r="H211" i="26"/>
  <c r="I211" i="26" s="1"/>
  <c r="H210" i="26"/>
  <c r="I210" i="26" s="1"/>
  <c r="H209" i="26"/>
  <c r="I209" i="26" s="1"/>
  <c r="H208" i="26"/>
  <c r="I208" i="26" s="1"/>
  <c r="H207" i="26"/>
  <c r="I207" i="26" s="1"/>
  <c r="H206" i="26"/>
  <c r="I206" i="26" s="1"/>
  <c r="H205" i="26"/>
  <c r="I205" i="26" s="1"/>
  <c r="H204" i="26"/>
  <c r="I204" i="26" s="1"/>
  <c r="H203" i="26"/>
  <c r="I203" i="26" s="1"/>
  <c r="H202" i="26"/>
  <c r="I202" i="26" s="1"/>
  <c r="H201" i="26"/>
  <c r="I201" i="26" s="1"/>
  <c r="H200" i="26"/>
  <c r="I200" i="26" s="1"/>
  <c r="H199" i="26"/>
  <c r="I199" i="26" s="1"/>
  <c r="H198" i="26"/>
  <c r="I198" i="26" s="1"/>
  <c r="H197" i="26"/>
  <c r="I197" i="26" s="1"/>
  <c r="H196" i="26"/>
  <c r="I196" i="26" s="1"/>
  <c r="H195" i="26"/>
  <c r="I195" i="26" s="1"/>
  <c r="H194" i="26"/>
  <c r="I194" i="26" s="1"/>
  <c r="H193" i="26"/>
  <c r="I193" i="26" s="1"/>
  <c r="H192" i="26"/>
  <c r="I192" i="26" s="1"/>
  <c r="H191" i="26"/>
  <c r="I191" i="26" s="1"/>
  <c r="H190" i="26"/>
  <c r="I190" i="26" s="1"/>
  <c r="H189" i="26"/>
  <c r="I189" i="26" s="1"/>
  <c r="H188" i="26"/>
  <c r="I188" i="26" s="1"/>
  <c r="H187" i="26"/>
  <c r="I187" i="26" s="1"/>
  <c r="H186" i="26"/>
  <c r="I186" i="26" s="1"/>
  <c r="H185" i="26"/>
  <c r="I185" i="26" s="1"/>
  <c r="H184" i="26"/>
  <c r="I184" i="26" s="1"/>
  <c r="H183" i="26"/>
  <c r="I183" i="26" s="1"/>
  <c r="H182" i="26"/>
  <c r="I182" i="26" s="1"/>
  <c r="H181" i="26"/>
  <c r="I181" i="26" s="1"/>
  <c r="H180" i="26"/>
  <c r="I180" i="26" s="1"/>
  <c r="H179" i="26"/>
  <c r="I179" i="26" s="1"/>
  <c r="H178" i="26"/>
  <c r="I178" i="26" s="1"/>
  <c r="H177" i="26"/>
  <c r="I177" i="26" s="1"/>
  <c r="H176" i="26"/>
  <c r="I176" i="26" s="1"/>
  <c r="H175" i="26"/>
  <c r="I175" i="26" s="1"/>
  <c r="H174" i="26"/>
  <c r="I174" i="26" s="1"/>
  <c r="H173" i="26"/>
  <c r="I173" i="26" s="1"/>
  <c r="H172" i="26"/>
  <c r="I172" i="26" s="1"/>
  <c r="H171" i="26"/>
  <c r="I171" i="26" s="1"/>
  <c r="H170" i="26"/>
  <c r="I170" i="26" s="1"/>
  <c r="H169" i="26"/>
  <c r="I169" i="26" s="1"/>
  <c r="H168" i="26"/>
  <c r="I168" i="26" s="1"/>
  <c r="H167" i="26"/>
  <c r="I167" i="26" s="1"/>
  <c r="H166" i="26"/>
  <c r="I166" i="26" s="1"/>
  <c r="H165" i="26"/>
  <c r="I165" i="26" s="1"/>
  <c r="H164" i="26"/>
  <c r="I164" i="26" s="1"/>
  <c r="H163" i="26"/>
  <c r="I163" i="26" s="1"/>
  <c r="H162" i="26"/>
  <c r="I162" i="26" s="1"/>
  <c r="H161" i="26"/>
  <c r="I161" i="26" s="1"/>
  <c r="H160" i="26"/>
  <c r="I160" i="26" s="1"/>
  <c r="H159" i="26"/>
  <c r="I159" i="26" s="1"/>
  <c r="H158" i="26"/>
  <c r="I158" i="26" s="1"/>
  <c r="H157" i="26"/>
  <c r="I157" i="26" s="1"/>
  <c r="H156" i="26"/>
  <c r="I156" i="26" s="1"/>
  <c r="H155" i="26"/>
  <c r="I155" i="26" s="1"/>
  <c r="H154" i="26"/>
  <c r="I154" i="26" s="1"/>
  <c r="H153" i="26"/>
  <c r="I153" i="26" s="1"/>
  <c r="H152" i="26"/>
  <c r="I152" i="26" s="1"/>
  <c r="H151" i="26"/>
  <c r="I151" i="26" s="1"/>
  <c r="H150" i="26"/>
  <c r="I150" i="26" s="1"/>
  <c r="H149" i="26"/>
  <c r="I149" i="26" s="1"/>
  <c r="H148" i="26"/>
  <c r="I148" i="26" s="1"/>
  <c r="H147" i="26"/>
  <c r="I147" i="26" s="1"/>
  <c r="H146" i="26"/>
  <c r="I146" i="26" s="1"/>
  <c r="H145" i="26"/>
  <c r="I145" i="26" s="1"/>
  <c r="H144" i="26"/>
  <c r="I144" i="26" s="1"/>
  <c r="H143" i="26"/>
  <c r="I143" i="26" s="1"/>
  <c r="H142" i="26"/>
  <c r="I142" i="26" s="1"/>
  <c r="H141" i="26"/>
  <c r="I141" i="26" s="1"/>
  <c r="H140" i="26"/>
  <c r="I140" i="26" s="1"/>
  <c r="H139" i="26"/>
  <c r="I139" i="26" s="1"/>
  <c r="H138" i="26"/>
  <c r="I138" i="26" s="1"/>
  <c r="H137" i="26"/>
  <c r="I137" i="26" s="1"/>
  <c r="H136" i="26"/>
  <c r="I136" i="26" s="1"/>
  <c r="H135" i="26"/>
  <c r="I135" i="26" s="1"/>
  <c r="H134" i="26"/>
  <c r="I134" i="26" s="1"/>
  <c r="H133" i="26"/>
  <c r="I133" i="26" s="1"/>
  <c r="H132" i="26"/>
  <c r="I132" i="26" s="1"/>
  <c r="H131" i="26"/>
  <c r="I131" i="26" s="1"/>
  <c r="H130" i="26"/>
  <c r="I130" i="26" s="1"/>
  <c r="H129" i="26"/>
  <c r="I129" i="26" s="1"/>
  <c r="H128" i="26"/>
  <c r="I128" i="26" s="1"/>
  <c r="H127" i="26"/>
  <c r="I127" i="26" s="1"/>
  <c r="H126" i="26"/>
  <c r="I126" i="26" s="1"/>
  <c r="H125" i="26"/>
  <c r="I125" i="26" s="1"/>
  <c r="H124" i="26"/>
  <c r="I124" i="26" s="1"/>
  <c r="H123" i="26"/>
  <c r="I123" i="26" s="1"/>
  <c r="H122" i="26"/>
  <c r="I122" i="26" s="1"/>
  <c r="H121" i="26"/>
  <c r="I121" i="26" s="1"/>
  <c r="H120" i="26"/>
  <c r="I120" i="26" s="1"/>
  <c r="H119" i="26"/>
  <c r="I119" i="26" s="1"/>
  <c r="H118" i="26"/>
  <c r="I118" i="26" s="1"/>
  <c r="H117" i="26"/>
  <c r="I117" i="26" s="1"/>
  <c r="H116" i="26"/>
  <c r="I116" i="26" s="1"/>
  <c r="H115" i="26"/>
  <c r="I115" i="26" s="1"/>
  <c r="H114" i="26"/>
  <c r="I114" i="26" s="1"/>
  <c r="H113" i="26"/>
  <c r="I113" i="26" s="1"/>
  <c r="H112" i="26"/>
  <c r="I112" i="26" s="1"/>
  <c r="H111" i="26"/>
  <c r="I111" i="26" s="1"/>
  <c r="H110" i="26"/>
  <c r="I110" i="26" s="1"/>
  <c r="H109" i="26"/>
  <c r="I109" i="26" s="1"/>
  <c r="H108" i="26"/>
  <c r="I108" i="26" s="1"/>
  <c r="H107" i="26"/>
  <c r="I107" i="26" s="1"/>
  <c r="H106" i="26"/>
  <c r="I106" i="26" s="1"/>
  <c r="H105" i="26"/>
  <c r="I105" i="26" s="1"/>
  <c r="H104" i="26"/>
  <c r="I104" i="26" s="1"/>
  <c r="H103" i="26"/>
  <c r="I103" i="26" s="1"/>
  <c r="H102" i="26"/>
  <c r="I102" i="26" s="1"/>
  <c r="H101" i="26"/>
  <c r="I101" i="26" s="1"/>
  <c r="H100" i="26"/>
  <c r="I100" i="26" s="1"/>
  <c r="H99" i="26"/>
  <c r="I99" i="26" s="1"/>
  <c r="H98" i="26"/>
  <c r="I98" i="26" s="1"/>
  <c r="H97" i="26"/>
  <c r="I97" i="26" s="1"/>
  <c r="H96" i="26"/>
  <c r="I96" i="26" s="1"/>
  <c r="H95" i="26"/>
  <c r="I95" i="26" s="1"/>
  <c r="H94" i="26"/>
  <c r="I94" i="26" s="1"/>
  <c r="H93" i="26"/>
  <c r="I93" i="26" s="1"/>
  <c r="H92" i="26"/>
  <c r="I92" i="26" s="1"/>
  <c r="H91" i="26"/>
  <c r="I91" i="26" s="1"/>
  <c r="H90" i="26"/>
  <c r="I90" i="26" s="1"/>
  <c r="H89" i="26"/>
  <c r="I89" i="26" s="1"/>
  <c r="H88" i="26"/>
  <c r="I88" i="26" s="1"/>
  <c r="H87" i="26"/>
  <c r="I87" i="26" s="1"/>
  <c r="H86" i="26"/>
  <c r="I86" i="26" s="1"/>
  <c r="H85" i="26"/>
  <c r="I85" i="26" s="1"/>
  <c r="H84" i="26"/>
  <c r="I84" i="26" s="1"/>
  <c r="H83" i="26"/>
  <c r="I83" i="26" s="1"/>
  <c r="H82" i="26"/>
  <c r="I82" i="26" s="1"/>
  <c r="H81" i="26"/>
  <c r="I81" i="26" s="1"/>
  <c r="H80" i="26"/>
  <c r="I80" i="26" s="1"/>
  <c r="H79" i="26"/>
  <c r="I79" i="26" s="1"/>
  <c r="H78" i="26"/>
  <c r="I78" i="26" s="1"/>
  <c r="H77" i="26"/>
  <c r="I77" i="26" s="1"/>
  <c r="H76" i="26"/>
  <c r="I76" i="26" s="1"/>
  <c r="H75" i="26"/>
  <c r="I75" i="26" s="1"/>
  <c r="H74" i="26"/>
  <c r="I74" i="26" s="1"/>
  <c r="H73" i="26"/>
  <c r="I73" i="26" s="1"/>
  <c r="H72" i="26"/>
  <c r="I72" i="26" s="1"/>
  <c r="H71" i="26"/>
  <c r="I71" i="26" s="1"/>
  <c r="H70" i="26"/>
  <c r="I70" i="26" s="1"/>
  <c r="H69" i="26"/>
  <c r="I69" i="26" s="1"/>
  <c r="H68" i="26"/>
  <c r="I68" i="26" s="1"/>
  <c r="H67" i="26"/>
  <c r="I67" i="26" s="1"/>
  <c r="H66" i="26"/>
  <c r="I66" i="26" s="1"/>
  <c r="H65" i="26"/>
  <c r="I65" i="26" s="1"/>
  <c r="H64" i="26"/>
  <c r="I64" i="26" s="1"/>
  <c r="H63" i="26"/>
  <c r="I63" i="26" s="1"/>
  <c r="H62" i="26"/>
  <c r="I62" i="26" s="1"/>
  <c r="H61" i="26"/>
  <c r="I61" i="26" s="1"/>
  <c r="H60" i="26"/>
  <c r="I60" i="26" s="1"/>
  <c r="H59" i="26"/>
  <c r="I59" i="26" s="1"/>
  <c r="H58" i="26"/>
  <c r="I58" i="26" s="1"/>
  <c r="H57" i="26"/>
  <c r="I57" i="26" s="1"/>
  <c r="H56" i="26"/>
  <c r="I56" i="26" s="1"/>
  <c r="H55" i="26"/>
  <c r="I55" i="26" s="1"/>
  <c r="H54" i="26"/>
  <c r="I54" i="26" s="1"/>
  <c r="H53" i="26"/>
  <c r="I53" i="26" s="1"/>
  <c r="H52" i="26"/>
  <c r="I52" i="26" s="1"/>
  <c r="H51" i="26"/>
  <c r="I51" i="26" s="1"/>
  <c r="H50" i="26"/>
  <c r="I50" i="26" s="1"/>
  <c r="H49" i="26"/>
  <c r="I49" i="26" s="1"/>
  <c r="H48" i="26"/>
  <c r="I48" i="26" s="1"/>
  <c r="H47" i="26"/>
  <c r="I47" i="26" s="1"/>
  <c r="H46" i="26"/>
  <c r="I46" i="26" s="1"/>
  <c r="H45" i="26"/>
  <c r="I45" i="26" s="1"/>
  <c r="H44" i="26"/>
  <c r="I44" i="26" s="1"/>
  <c r="H43" i="26"/>
  <c r="I43" i="26" s="1"/>
  <c r="H42" i="26"/>
  <c r="I42" i="26" s="1"/>
  <c r="H41" i="26"/>
  <c r="I41" i="26" s="1"/>
  <c r="H40" i="26"/>
  <c r="I40" i="26" s="1"/>
  <c r="H39" i="26"/>
  <c r="I39" i="26" s="1"/>
  <c r="H38" i="26"/>
  <c r="I38" i="26" s="1"/>
  <c r="H37" i="26"/>
  <c r="I37" i="26" s="1"/>
  <c r="H36" i="26"/>
  <c r="I36" i="26" s="1"/>
  <c r="H35" i="26"/>
  <c r="I35" i="26" s="1"/>
  <c r="H34" i="26"/>
  <c r="I34" i="26" s="1"/>
  <c r="H33" i="26"/>
  <c r="I33" i="26" s="1"/>
  <c r="H32" i="26"/>
  <c r="I32" i="26" s="1"/>
  <c r="H31" i="26"/>
  <c r="I31" i="26" s="1"/>
  <c r="H30" i="26"/>
  <c r="I30" i="26" s="1"/>
  <c r="H29" i="26"/>
  <c r="I29" i="26" s="1"/>
  <c r="H28" i="26"/>
  <c r="I28" i="26" s="1"/>
  <c r="H27" i="26"/>
  <c r="I27" i="26" s="1"/>
  <c r="H26" i="26"/>
  <c r="I26" i="26" s="1"/>
  <c r="H25" i="26"/>
  <c r="I25" i="26" s="1"/>
  <c r="H24" i="26"/>
  <c r="I24" i="26" s="1"/>
  <c r="H23" i="26"/>
  <c r="I23" i="26" s="1"/>
  <c r="H22" i="26"/>
  <c r="I22" i="26" s="1"/>
  <c r="H21" i="26"/>
  <c r="I21" i="26" s="1"/>
  <c r="H20" i="26"/>
  <c r="I20" i="26" s="1"/>
  <c r="H19" i="26"/>
  <c r="I19" i="26" s="1"/>
  <c r="H18" i="26"/>
  <c r="I18" i="26" s="1"/>
  <c r="H17" i="26"/>
  <c r="I17" i="26" s="1"/>
  <c r="H16" i="26"/>
  <c r="I16" i="26" s="1"/>
  <c r="H15" i="26"/>
  <c r="I15" i="26" s="1"/>
  <c r="H14" i="26"/>
  <c r="I14" i="26" s="1"/>
  <c r="H13" i="26"/>
  <c r="I13" i="26" s="1"/>
  <c r="H12" i="26"/>
  <c r="I12" i="26" s="1"/>
  <c r="H11" i="26"/>
  <c r="I11" i="26" s="1"/>
  <c r="H10" i="26"/>
  <c r="I10" i="26" s="1"/>
  <c r="H9" i="26"/>
  <c r="I9" i="26" s="1"/>
  <c r="H8" i="26"/>
  <c r="I8" i="26" s="1"/>
  <c r="H7" i="26"/>
  <c r="I7" i="26" s="1"/>
  <c r="H6" i="26"/>
  <c r="I6" i="26" s="1"/>
  <c r="M4" i="26"/>
  <c r="H1500" i="25"/>
  <c r="I1500" i="25" s="1"/>
  <c r="H1499" i="25"/>
  <c r="I1499" i="25" s="1"/>
  <c r="H1498" i="25"/>
  <c r="I1498" i="25" s="1"/>
  <c r="H1497" i="25"/>
  <c r="I1497" i="25" s="1"/>
  <c r="H1496" i="25"/>
  <c r="I1496" i="25" s="1"/>
  <c r="H1495" i="25"/>
  <c r="I1495" i="25" s="1"/>
  <c r="H1494" i="25"/>
  <c r="I1494" i="25" s="1"/>
  <c r="H1493" i="25"/>
  <c r="I1493" i="25" s="1"/>
  <c r="H1492" i="25"/>
  <c r="I1492" i="25" s="1"/>
  <c r="H1491" i="25"/>
  <c r="I1491" i="25" s="1"/>
  <c r="H1490" i="25"/>
  <c r="I1490" i="25" s="1"/>
  <c r="H1489" i="25"/>
  <c r="I1489" i="25" s="1"/>
  <c r="H1488" i="25"/>
  <c r="I1488" i="25" s="1"/>
  <c r="H1487" i="25"/>
  <c r="I1487" i="25" s="1"/>
  <c r="H1486" i="25"/>
  <c r="I1486" i="25" s="1"/>
  <c r="H1485" i="25"/>
  <c r="I1485" i="25" s="1"/>
  <c r="H1484" i="25"/>
  <c r="I1484" i="25" s="1"/>
  <c r="H1483" i="25"/>
  <c r="I1483" i="25" s="1"/>
  <c r="H1482" i="25"/>
  <c r="I1482" i="25" s="1"/>
  <c r="H1481" i="25"/>
  <c r="I1481" i="25" s="1"/>
  <c r="H1480" i="25"/>
  <c r="I1480" i="25" s="1"/>
  <c r="H1479" i="25"/>
  <c r="I1479" i="25" s="1"/>
  <c r="H1478" i="25"/>
  <c r="I1478" i="25" s="1"/>
  <c r="H1477" i="25"/>
  <c r="I1477" i="25" s="1"/>
  <c r="H1476" i="25"/>
  <c r="I1476" i="25" s="1"/>
  <c r="H1475" i="25"/>
  <c r="I1475" i="25" s="1"/>
  <c r="H1474" i="25"/>
  <c r="I1474" i="25" s="1"/>
  <c r="H1473" i="25"/>
  <c r="I1473" i="25" s="1"/>
  <c r="H1472" i="25"/>
  <c r="I1472" i="25" s="1"/>
  <c r="H1471" i="25"/>
  <c r="I1471" i="25" s="1"/>
  <c r="H1470" i="25"/>
  <c r="I1470" i="25" s="1"/>
  <c r="H1469" i="25"/>
  <c r="I1469" i="25" s="1"/>
  <c r="H1468" i="25"/>
  <c r="I1468" i="25" s="1"/>
  <c r="H1467" i="25"/>
  <c r="I1467" i="25" s="1"/>
  <c r="H1466" i="25"/>
  <c r="I1466" i="25" s="1"/>
  <c r="H1465" i="25"/>
  <c r="I1465" i="25" s="1"/>
  <c r="H1464" i="25"/>
  <c r="I1464" i="25" s="1"/>
  <c r="H1463" i="25"/>
  <c r="I1463" i="25" s="1"/>
  <c r="H1462" i="25"/>
  <c r="I1462" i="25" s="1"/>
  <c r="H1461" i="25"/>
  <c r="I1461" i="25" s="1"/>
  <c r="H1460" i="25"/>
  <c r="I1460" i="25" s="1"/>
  <c r="H1459" i="25"/>
  <c r="I1459" i="25" s="1"/>
  <c r="H1458" i="25"/>
  <c r="I1458" i="25" s="1"/>
  <c r="H1457" i="25"/>
  <c r="I1457" i="25" s="1"/>
  <c r="H1456" i="25"/>
  <c r="I1456" i="25" s="1"/>
  <c r="H1455" i="25"/>
  <c r="I1455" i="25" s="1"/>
  <c r="H1454" i="25"/>
  <c r="I1454" i="25" s="1"/>
  <c r="H1453" i="25"/>
  <c r="I1453" i="25" s="1"/>
  <c r="H1452" i="25"/>
  <c r="I1452" i="25" s="1"/>
  <c r="H1451" i="25"/>
  <c r="I1451" i="25" s="1"/>
  <c r="H1450" i="25"/>
  <c r="I1450" i="25" s="1"/>
  <c r="H1449" i="25"/>
  <c r="I1449" i="25" s="1"/>
  <c r="H1448" i="25"/>
  <c r="I1448" i="25" s="1"/>
  <c r="H1447" i="25"/>
  <c r="I1447" i="25" s="1"/>
  <c r="H1446" i="25"/>
  <c r="I1446" i="25" s="1"/>
  <c r="H1445" i="25"/>
  <c r="I1445" i="25" s="1"/>
  <c r="H1444" i="25"/>
  <c r="I1444" i="25" s="1"/>
  <c r="H1443" i="25"/>
  <c r="I1443" i="25" s="1"/>
  <c r="H1442" i="25"/>
  <c r="I1442" i="25" s="1"/>
  <c r="H1441" i="25"/>
  <c r="I1441" i="25" s="1"/>
  <c r="H1440" i="25"/>
  <c r="I1440" i="25" s="1"/>
  <c r="H1439" i="25"/>
  <c r="I1439" i="25" s="1"/>
  <c r="H1438" i="25"/>
  <c r="I1438" i="25" s="1"/>
  <c r="H1437" i="25"/>
  <c r="I1437" i="25" s="1"/>
  <c r="H1436" i="25"/>
  <c r="I1436" i="25" s="1"/>
  <c r="H1435" i="25"/>
  <c r="I1435" i="25" s="1"/>
  <c r="H1434" i="25"/>
  <c r="I1434" i="25" s="1"/>
  <c r="H1433" i="25"/>
  <c r="I1433" i="25" s="1"/>
  <c r="H1432" i="25"/>
  <c r="I1432" i="25" s="1"/>
  <c r="H1431" i="25"/>
  <c r="I1431" i="25" s="1"/>
  <c r="H1430" i="25"/>
  <c r="I1430" i="25" s="1"/>
  <c r="H1429" i="25"/>
  <c r="I1429" i="25" s="1"/>
  <c r="H1428" i="25"/>
  <c r="I1428" i="25" s="1"/>
  <c r="H1427" i="25"/>
  <c r="I1427" i="25" s="1"/>
  <c r="H1426" i="25"/>
  <c r="I1426" i="25" s="1"/>
  <c r="H1425" i="25"/>
  <c r="I1425" i="25" s="1"/>
  <c r="H1424" i="25"/>
  <c r="I1424" i="25" s="1"/>
  <c r="H1423" i="25"/>
  <c r="I1423" i="25" s="1"/>
  <c r="H1422" i="25"/>
  <c r="I1422" i="25" s="1"/>
  <c r="H1421" i="25"/>
  <c r="I1421" i="25" s="1"/>
  <c r="H1420" i="25"/>
  <c r="I1420" i="25" s="1"/>
  <c r="H1419" i="25"/>
  <c r="I1419" i="25" s="1"/>
  <c r="H1418" i="25"/>
  <c r="I1418" i="25" s="1"/>
  <c r="H1417" i="25"/>
  <c r="I1417" i="25" s="1"/>
  <c r="H1416" i="25"/>
  <c r="I1416" i="25" s="1"/>
  <c r="H1415" i="25"/>
  <c r="I1415" i="25" s="1"/>
  <c r="H1414" i="25"/>
  <c r="I1414" i="25" s="1"/>
  <c r="H1413" i="25"/>
  <c r="I1413" i="25" s="1"/>
  <c r="H1412" i="25"/>
  <c r="I1412" i="25" s="1"/>
  <c r="H1411" i="25"/>
  <c r="I1411" i="25" s="1"/>
  <c r="H1410" i="25"/>
  <c r="I1410" i="25" s="1"/>
  <c r="H1409" i="25"/>
  <c r="I1409" i="25" s="1"/>
  <c r="H1408" i="25"/>
  <c r="I1408" i="25" s="1"/>
  <c r="H1407" i="25"/>
  <c r="I1407" i="25" s="1"/>
  <c r="H1406" i="25"/>
  <c r="I1406" i="25" s="1"/>
  <c r="H1405" i="25"/>
  <c r="I1405" i="25" s="1"/>
  <c r="H1404" i="25"/>
  <c r="I1404" i="25" s="1"/>
  <c r="H1403" i="25"/>
  <c r="I1403" i="25" s="1"/>
  <c r="H1402" i="25"/>
  <c r="I1402" i="25" s="1"/>
  <c r="H1401" i="25"/>
  <c r="I1401" i="25" s="1"/>
  <c r="H1400" i="25"/>
  <c r="I1400" i="25" s="1"/>
  <c r="H1399" i="25"/>
  <c r="I1399" i="25" s="1"/>
  <c r="H1398" i="25"/>
  <c r="I1398" i="25" s="1"/>
  <c r="H1397" i="25"/>
  <c r="I1397" i="25" s="1"/>
  <c r="H1396" i="25"/>
  <c r="I1396" i="25" s="1"/>
  <c r="H1395" i="25"/>
  <c r="I1395" i="25" s="1"/>
  <c r="H1394" i="25"/>
  <c r="I1394" i="25" s="1"/>
  <c r="H1393" i="25"/>
  <c r="I1393" i="25" s="1"/>
  <c r="H1392" i="25"/>
  <c r="I1392" i="25" s="1"/>
  <c r="H1391" i="25"/>
  <c r="I1391" i="25" s="1"/>
  <c r="H1390" i="25"/>
  <c r="I1390" i="25" s="1"/>
  <c r="H1389" i="25"/>
  <c r="I1389" i="25" s="1"/>
  <c r="H1388" i="25"/>
  <c r="I1388" i="25" s="1"/>
  <c r="H1387" i="25"/>
  <c r="I1387" i="25" s="1"/>
  <c r="H1386" i="25"/>
  <c r="I1386" i="25" s="1"/>
  <c r="H1385" i="25"/>
  <c r="I1385" i="25" s="1"/>
  <c r="H1384" i="25"/>
  <c r="I1384" i="25" s="1"/>
  <c r="H1383" i="25"/>
  <c r="I1383" i="25" s="1"/>
  <c r="H1382" i="25"/>
  <c r="I1382" i="25" s="1"/>
  <c r="H1381" i="25"/>
  <c r="I1381" i="25" s="1"/>
  <c r="H1380" i="25"/>
  <c r="I1380" i="25" s="1"/>
  <c r="H1379" i="25"/>
  <c r="I1379" i="25" s="1"/>
  <c r="H1378" i="25"/>
  <c r="I1378" i="25" s="1"/>
  <c r="H1377" i="25"/>
  <c r="I1377" i="25" s="1"/>
  <c r="H1376" i="25"/>
  <c r="I1376" i="25" s="1"/>
  <c r="H1375" i="25"/>
  <c r="I1375" i="25" s="1"/>
  <c r="H1374" i="25"/>
  <c r="I1374" i="25" s="1"/>
  <c r="H1373" i="25"/>
  <c r="I1373" i="25" s="1"/>
  <c r="H1372" i="25"/>
  <c r="I1372" i="25" s="1"/>
  <c r="H1371" i="25"/>
  <c r="I1371" i="25" s="1"/>
  <c r="H1370" i="25"/>
  <c r="I1370" i="25" s="1"/>
  <c r="H1369" i="25"/>
  <c r="I1369" i="25" s="1"/>
  <c r="H1368" i="25"/>
  <c r="I1368" i="25" s="1"/>
  <c r="H1367" i="25"/>
  <c r="I1367" i="25" s="1"/>
  <c r="H1366" i="25"/>
  <c r="I1366" i="25" s="1"/>
  <c r="H1365" i="25"/>
  <c r="I1365" i="25" s="1"/>
  <c r="H1364" i="25"/>
  <c r="I1364" i="25" s="1"/>
  <c r="H1363" i="25"/>
  <c r="I1363" i="25" s="1"/>
  <c r="H1362" i="25"/>
  <c r="I1362" i="25" s="1"/>
  <c r="H1361" i="25"/>
  <c r="I1361" i="25" s="1"/>
  <c r="H1360" i="25"/>
  <c r="I1360" i="25" s="1"/>
  <c r="H1359" i="25"/>
  <c r="I1359" i="25" s="1"/>
  <c r="H1358" i="25"/>
  <c r="I1358" i="25" s="1"/>
  <c r="H1357" i="25"/>
  <c r="I1357" i="25" s="1"/>
  <c r="H1356" i="25"/>
  <c r="I1356" i="25" s="1"/>
  <c r="H1355" i="25"/>
  <c r="I1355" i="25" s="1"/>
  <c r="H1354" i="25"/>
  <c r="I1354" i="25" s="1"/>
  <c r="H1353" i="25"/>
  <c r="I1353" i="25" s="1"/>
  <c r="H1352" i="25"/>
  <c r="I1352" i="25" s="1"/>
  <c r="H1351" i="25"/>
  <c r="I1351" i="25" s="1"/>
  <c r="H1350" i="25"/>
  <c r="I1350" i="25" s="1"/>
  <c r="H1349" i="25"/>
  <c r="I1349" i="25" s="1"/>
  <c r="H1348" i="25"/>
  <c r="I1348" i="25" s="1"/>
  <c r="H1347" i="25"/>
  <c r="I1347" i="25" s="1"/>
  <c r="H1346" i="25"/>
  <c r="I1346" i="25" s="1"/>
  <c r="H1345" i="25"/>
  <c r="I1345" i="25" s="1"/>
  <c r="H1344" i="25"/>
  <c r="I1344" i="25" s="1"/>
  <c r="H1343" i="25"/>
  <c r="I1343" i="25" s="1"/>
  <c r="H1342" i="25"/>
  <c r="I1342" i="25" s="1"/>
  <c r="H1341" i="25"/>
  <c r="I1341" i="25" s="1"/>
  <c r="H1340" i="25"/>
  <c r="I1340" i="25" s="1"/>
  <c r="H1339" i="25"/>
  <c r="I1339" i="25" s="1"/>
  <c r="H1338" i="25"/>
  <c r="I1338" i="25" s="1"/>
  <c r="H1337" i="25"/>
  <c r="I1337" i="25" s="1"/>
  <c r="H1336" i="25"/>
  <c r="I1336" i="25" s="1"/>
  <c r="H1335" i="25"/>
  <c r="I1335" i="25" s="1"/>
  <c r="H1334" i="25"/>
  <c r="I1334" i="25" s="1"/>
  <c r="H1333" i="25"/>
  <c r="I1333" i="25" s="1"/>
  <c r="H1332" i="25"/>
  <c r="I1332" i="25" s="1"/>
  <c r="H1331" i="25"/>
  <c r="I1331" i="25" s="1"/>
  <c r="H1330" i="25"/>
  <c r="I1330" i="25" s="1"/>
  <c r="H1329" i="25"/>
  <c r="I1329" i="25" s="1"/>
  <c r="H1328" i="25"/>
  <c r="I1328" i="25" s="1"/>
  <c r="H1327" i="25"/>
  <c r="I1327" i="25" s="1"/>
  <c r="H1326" i="25"/>
  <c r="I1326" i="25" s="1"/>
  <c r="H1325" i="25"/>
  <c r="I1325" i="25" s="1"/>
  <c r="H1324" i="25"/>
  <c r="I1324" i="25" s="1"/>
  <c r="H1323" i="25"/>
  <c r="I1323" i="25" s="1"/>
  <c r="H1322" i="25"/>
  <c r="I1322" i="25" s="1"/>
  <c r="H1321" i="25"/>
  <c r="I1321" i="25" s="1"/>
  <c r="H1320" i="25"/>
  <c r="I1320" i="25" s="1"/>
  <c r="H1319" i="25"/>
  <c r="I1319" i="25" s="1"/>
  <c r="H1318" i="25"/>
  <c r="I1318" i="25" s="1"/>
  <c r="H1317" i="25"/>
  <c r="I1317" i="25" s="1"/>
  <c r="H1316" i="25"/>
  <c r="I1316" i="25" s="1"/>
  <c r="H1315" i="25"/>
  <c r="I1315" i="25" s="1"/>
  <c r="H1314" i="25"/>
  <c r="I1314" i="25" s="1"/>
  <c r="H1313" i="25"/>
  <c r="I1313" i="25" s="1"/>
  <c r="H1312" i="25"/>
  <c r="I1312" i="25" s="1"/>
  <c r="H1311" i="25"/>
  <c r="I1311" i="25" s="1"/>
  <c r="H1310" i="25"/>
  <c r="I1310" i="25" s="1"/>
  <c r="H1309" i="25"/>
  <c r="I1309" i="25" s="1"/>
  <c r="H1308" i="25"/>
  <c r="I1308" i="25" s="1"/>
  <c r="H1307" i="25"/>
  <c r="I1307" i="25" s="1"/>
  <c r="H1306" i="25"/>
  <c r="I1306" i="25" s="1"/>
  <c r="H1305" i="25"/>
  <c r="I1305" i="25" s="1"/>
  <c r="H1304" i="25"/>
  <c r="I1304" i="25" s="1"/>
  <c r="H1303" i="25"/>
  <c r="I1303" i="25" s="1"/>
  <c r="H1302" i="25"/>
  <c r="I1302" i="25" s="1"/>
  <c r="H1301" i="25"/>
  <c r="I1301" i="25" s="1"/>
  <c r="H1300" i="25"/>
  <c r="I1300" i="25" s="1"/>
  <c r="H1299" i="25"/>
  <c r="I1299" i="25" s="1"/>
  <c r="H1298" i="25"/>
  <c r="I1298" i="25" s="1"/>
  <c r="H1297" i="25"/>
  <c r="I1297" i="25" s="1"/>
  <c r="H1296" i="25"/>
  <c r="I1296" i="25" s="1"/>
  <c r="H1295" i="25"/>
  <c r="I1295" i="25" s="1"/>
  <c r="H1294" i="25"/>
  <c r="I1294" i="25" s="1"/>
  <c r="H1293" i="25"/>
  <c r="I1293" i="25" s="1"/>
  <c r="H1292" i="25"/>
  <c r="I1292" i="25" s="1"/>
  <c r="H1291" i="25"/>
  <c r="I1291" i="25" s="1"/>
  <c r="H1290" i="25"/>
  <c r="I1290" i="25" s="1"/>
  <c r="H1289" i="25"/>
  <c r="I1289" i="25" s="1"/>
  <c r="H1288" i="25"/>
  <c r="I1288" i="25" s="1"/>
  <c r="H1287" i="25"/>
  <c r="I1287" i="25" s="1"/>
  <c r="H1286" i="25"/>
  <c r="I1286" i="25" s="1"/>
  <c r="H1285" i="25"/>
  <c r="I1285" i="25" s="1"/>
  <c r="H1284" i="25"/>
  <c r="I1284" i="25" s="1"/>
  <c r="H1283" i="25"/>
  <c r="I1283" i="25" s="1"/>
  <c r="H1282" i="25"/>
  <c r="I1282" i="25" s="1"/>
  <c r="H1281" i="25"/>
  <c r="I1281" i="25" s="1"/>
  <c r="H1280" i="25"/>
  <c r="I1280" i="25" s="1"/>
  <c r="H1279" i="25"/>
  <c r="I1279" i="25" s="1"/>
  <c r="H1278" i="25"/>
  <c r="I1278" i="25" s="1"/>
  <c r="H1277" i="25"/>
  <c r="I1277" i="25" s="1"/>
  <c r="H1276" i="25"/>
  <c r="I1276" i="25" s="1"/>
  <c r="H1275" i="25"/>
  <c r="I1275" i="25" s="1"/>
  <c r="H1274" i="25"/>
  <c r="I1274" i="25" s="1"/>
  <c r="H1273" i="25"/>
  <c r="I1273" i="25" s="1"/>
  <c r="H1272" i="25"/>
  <c r="I1272" i="25" s="1"/>
  <c r="H1271" i="25"/>
  <c r="I1271" i="25" s="1"/>
  <c r="H1270" i="25"/>
  <c r="I1270" i="25" s="1"/>
  <c r="H1269" i="25"/>
  <c r="I1269" i="25" s="1"/>
  <c r="H1268" i="25"/>
  <c r="I1268" i="25" s="1"/>
  <c r="H1267" i="25"/>
  <c r="I1267" i="25" s="1"/>
  <c r="H1266" i="25"/>
  <c r="I1266" i="25" s="1"/>
  <c r="H1265" i="25"/>
  <c r="I1265" i="25" s="1"/>
  <c r="H1264" i="25"/>
  <c r="I1264" i="25" s="1"/>
  <c r="H1263" i="25"/>
  <c r="I1263" i="25" s="1"/>
  <c r="H1262" i="25"/>
  <c r="I1262" i="25" s="1"/>
  <c r="H1261" i="25"/>
  <c r="I1261" i="25" s="1"/>
  <c r="H1260" i="25"/>
  <c r="I1260" i="25" s="1"/>
  <c r="H1259" i="25"/>
  <c r="I1259" i="25" s="1"/>
  <c r="H1258" i="25"/>
  <c r="I1258" i="25" s="1"/>
  <c r="H1257" i="25"/>
  <c r="I1257" i="25" s="1"/>
  <c r="H1256" i="25"/>
  <c r="I1256" i="25" s="1"/>
  <c r="H1255" i="25"/>
  <c r="I1255" i="25" s="1"/>
  <c r="H1254" i="25"/>
  <c r="I1254" i="25" s="1"/>
  <c r="H1253" i="25"/>
  <c r="I1253" i="25" s="1"/>
  <c r="H1252" i="25"/>
  <c r="I1252" i="25" s="1"/>
  <c r="H1251" i="25"/>
  <c r="I1251" i="25" s="1"/>
  <c r="H1250" i="25"/>
  <c r="I1250" i="25" s="1"/>
  <c r="H1249" i="25"/>
  <c r="I1249" i="25" s="1"/>
  <c r="H1248" i="25"/>
  <c r="I1248" i="25" s="1"/>
  <c r="H1247" i="25"/>
  <c r="I1247" i="25" s="1"/>
  <c r="H1246" i="25"/>
  <c r="I1246" i="25" s="1"/>
  <c r="H1245" i="25"/>
  <c r="I1245" i="25" s="1"/>
  <c r="H1244" i="25"/>
  <c r="I1244" i="25" s="1"/>
  <c r="H1243" i="25"/>
  <c r="I1243" i="25" s="1"/>
  <c r="H1242" i="25"/>
  <c r="I1242" i="25" s="1"/>
  <c r="H1241" i="25"/>
  <c r="I1241" i="25" s="1"/>
  <c r="H1240" i="25"/>
  <c r="I1240" i="25" s="1"/>
  <c r="H1239" i="25"/>
  <c r="I1239" i="25" s="1"/>
  <c r="H1238" i="25"/>
  <c r="I1238" i="25" s="1"/>
  <c r="H1237" i="25"/>
  <c r="I1237" i="25" s="1"/>
  <c r="H1236" i="25"/>
  <c r="I1236" i="25" s="1"/>
  <c r="H1235" i="25"/>
  <c r="I1235" i="25" s="1"/>
  <c r="H1234" i="25"/>
  <c r="I1234" i="25" s="1"/>
  <c r="H1233" i="25"/>
  <c r="I1233" i="25" s="1"/>
  <c r="H1232" i="25"/>
  <c r="I1232" i="25" s="1"/>
  <c r="H1231" i="25"/>
  <c r="I1231" i="25" s="1"/>
  <c r="H1230" i="25"/>
  <c r="I1230" i="25" s="1"/>
  <c r="H1229" i="25"/>
  <c r="I1229" i="25" s="1"/>
  <c r="H1228" i="25"/>
  <c r="I1228" i="25" s="1"/>
  <c r="H1227" i="25"/>
  <c r="I1227" i="25" s="1"/>
  <c r="H1226" i="25"/>
  <c r="I1226" i="25" s="1"/>
  <c r="H1225" i="25"/>
  <c r="I1225" i="25" s="1"/>
  <c r="H1224" i="25"/>
  <c r="I1224" i="25" s="1"/>
  <c r="H1223" i="25"/>
  <c r="I1223" i="25" s="1"/>
  <c r="H1222" i="25"/>
  <c r="I1222" i="25" s="1"/>
  <c r="H1221" i="25"/>
  <c r="I1221" i="25" s="1"/>
  <c r="H1220" i="25"/>
  <c r="I1220" i="25" s="1"/>
  <c r="H1219" i="25"/>
  <c r="I1219" i="25" s="1"/>
  <c r="H1218" i="25"/>
  <c r="I1218" i="25" s="1"/>
  <c r="H1217" i="25"/>
  <c r="I1217" i="25" s="1"/>
  <c r="H1216" i="25"/>
  <c r="I1216" i="25" s="1"/>
  <c r="H1215" i="25"/>
  <c r="I1215" i="25" s="1"/>
  <c r="H1214" i="25"/>
  <c r="I1214" i="25" s="1"/>
  <c r="H1213" i="25"/>
  <c r="I1213" i="25" s="1"/>
  <c r="H1212" i="25"/>
  <c r="I1212" i="25" s="1"/>
  <c r="H1211" i="25"/>
  <c r="I1211" i="25" s="1"/>
  <c r="H1210" i="25"/>
  <c r="I1210" i="25" s="1"/>
  <c r="H1209" i="25"/>
  <c r="I1209" i="25" s="1"/>
  <c r="H1208" i="25"/>
  <c r="I1208" i="25" s="1"/>
  <c r="H1207" i="25"/>
  <c r="I1207" i="25" s="1"/>
  <c r="H1206" i="25"/>
  <c r="I1206" i="25" s="1"/>
  <c r="H1205" i="25"/>
  <c r="I1205" i="25" s="1"/>
  <c r="H1204" i="25"/>
  <c r="I1204" i="25" s="1"/>
  <c r="H1203" i="25"/>
  <c r="I1203" i="25" s="1"/>
  <c r="H1202" i="25"/>
  <c r="I1202" i="25" s="1"/>
  <c r="H1201" i="25"/>
  <c r="I1201" i="25" s="1"/>
  <c r="H1200" i="25"/>
  <c r="I1200" i="25" s="1"/>
  <c r="H1199" i="25"/>
  <c r="I1199" i="25" s="1"/>
  <c r="H1198" i="25"/>
  <c r="I1198" i="25" s="1"/>
  <c r="H1197" i="25"/>
  <c r="I1197" i="25" s="1"/>
  <c r="H1196" i="25"/>
  <c r="I1196" i="25" s="1"/>
  <c r="H1195" i="25"/>
  <c r="I1195" i="25" s="1"/>
  <c r="H1194" i="25"/>
  <c r="I1194" i="25" s="1"/>
  <c r="H1193" i="25"/>
  <c r="I1193" i="25" s="1"/>
  <c r="H1192" i="25"/>
  <c r="I1192" i="25" s="1"/>
  <c r="H1191" i="25"/>
  <c r="I1191" i="25" s="1"/>
  <c r="H1190" i="25"/>
  <c r="I1190" i="25" s="1"/>
  <c r="H1189" i="25"/>
  <c r="I1189" i="25" s="1"/>
  <c r="H1188" i="25"/>
  <c r="I1188" i="25" s="1"/>
  <c r="H1187" i="25"/>
  <c r="I1187" i="25" s="1"/>
  <c r="H1186" i="25"/>
  <c r="I1186" i="25" s="1"/>
  <c r="H1185" i="25"/>
  <c r="I1185" i="25" s="1"/>
  <c r="H1184" i="25"/>
  <c r="I1184" i="25" s="1"/>
  <c r="H1183" i="25"/>
  <c r="I1183" i="25" s="1"/>
  <c r="H1182" i="25"/>
  <c r="I1182" i="25" s="1"/>
  <c r="H1181" i="25"/>
  <c r="I1181" i="25" s="1"/>
  <c r="H1180" i="25"/>
  <c r="I1180" i="25" s="1"/>
  <c r="H1179" i="25"/>
  <c r="I1179" i="25" s="1"/>
  <c r="H1178" i="25"/>
  <c r="I1178" i="25" s="1"/>
  <c r="H1177" i="25"/>
  <c r="I1177" i="25" s="1"/>
  <c r="H1176" i="25"/>
  <c r="I1176" i="25" s="1"/>
  <c r="H1175" i="25"/>
  <c r="I1175" i="25" s="1"/>
  <c r="H1174" i="25"/>
  <c r="I1174" i="25" s="1"/>
  <c r="H1173" i="25"/>
  <c r="I1173" i="25" s="1"/>
  <c r="H1172" i="25"/>
  <c r="I1172" i="25" s="1"/>
  <c r="H1171" i="25"/>
  <c r="I1171" i="25" s="1"/>
  <c r="H1170" i="25"/>
  <c r="I1170" i="25" s="1"/>
  <c r="H1169" i="25"/>
  <c r="I1169" i="25" s="1"/>
  <c r="H1168" i="25"/>
  <c r="I1168" i="25" s="1"/>
  <c r="H1167" i="25"/>
  <c r="I1167" i="25" s="1"/>
  <c r="H1166" i="25"/>
  <c r="I1166" i="25" s="1"/>
  <c r="H1165" i="25"/>
  <c r="I1165" i="25" s="1"/>
  <c r="H1164" i="25"/>
  <c r="I1164" i="25" s="1"/>
  <c r="H1163" i="25"/>
  <c r="I1163" i="25" s="1"/>
  <c r="H1162" i="25"/>
  <c r="I1162" i="25" s="1"/>
  <c r="H1161" i="25"/>
  <c r="I1161" i="25" s="1"/>
  <c r="H1160" i="25"/>
  <c r="I1160" i="25" s="1"/>
  <c r="H1159" i="25"/>
  <c r="I1159" i="25" s="1"/>
  <c r="H1158" i="25"/>
  <c r="I1158" i="25" s="1"/>
  <c r="H1157" i="25"/>
  <c r="I1157" i="25" s="1"/>
  <c r="H1156" i="25"/>
  <c r="I1156" i="25" s="1"/>
  <c r="H1155" i="25"/>
  <c r="I1155" i="25" s="1"/>
  <c r="H1154" i="25"/>
  <c r="I1154" i="25" s="1"/>
  <c r="H1153" i="25"/>
  <c r="I1153" i="25" s="1"/>
  <c r="H1152" i="25"/>
  <c r="I1152" i="25" s="1"/>
  <c r="H1151" i="25"/>
  <c r="I1151" i="25" s="1"/>
  <c r="H1150" i="25"/>
  <c r="I1150" i="25" s="1"/>
  <c r="H1149" i="25"/>
  <c r="I1149" i="25" s="1"/>
  <c r="H1148" i="25"/>
  <c r="I1148" i="25" s="1"/>
  <c r="H1147" i="25"/>
  <c r="I1147" i="25" s="1"/>
  <c r="H1146" i="25"/>
  <c r="I1146" i="25" s="1"/>
  <c r="H1145" i="25"/>
  <c r="I1145" i="25" s="1"/>
  <c r="H1144" i="25"/>
  <c r="I1144" i="25" s="1"/>
  <c r="H1143" i="25"/>
  <c r="I1143" i="25" s="1"/>
  <c r="H1142" i="25"/>
  <c r="I1142" i="25" s="1"/>
  <c r="H1141" i="25"/>
  <c r="I1141" i="25" s="1"/>
  <c r="H1140" i="25"/>
  <c r="I1140" i="25" s="1"/>
  <c r="H1139" i="25"/>
  <c r="I1139" i="25" s="1"/>
  <c r="H1138" i="25"/>
  <c r="I1138" i="25" s="1"/>
  <c r="H1137" i="25"/>
  <c r="I1137" i="25" s="1"/>
  <c r="H1136" i="25"/>
  <c r="I1136" i="25" s="1"/>
  <c r="H1135" i="25"/>
  <c r="I1135" i="25" s="1"/>
  <c r="H1134" i="25"/>
  <c r="I1134" i="25" s="1"/>
  <c r="H1133" i="25"/>
  <c r="I1133" i="25" s="1"/>
  <c r="H1132" i="25"/>
  <c r="I1132" i="25" s="1"/>
  <c r="H1131" i="25"/>
  <c r="I1131" i="25" s="1"/>
  <c r="H1130" i="25"/>
  <c r="I1130" i="25" s="1"/>
  <c r="H1129" i="25"/>
  <c r="I1129" i="25" s="1"/>
  <c r="H1128" i="25"/>
  <c r="I1128" i="25" s="1"/>
  <c r="H1127" i="25"/>
  <c r="I1127" i="25" s="1"/>
  <c r="H1126" i="25"/>
  <c r="I1126" i="25" s="1"/>
  <c r="H1125" i="25"/>
  <c r="I1125" i="25" s="1"/>
  <c r="H1124" i="25"/>
  <c r="I1124" i="25" s="1"/>
  <c r="H1123" i="25"/>
  <c r="I1123" i="25" s="1"/>
  <c r="H1122" i="25"/>
  <c r="I1122" i="25" s="1"/>
  <c r="H1121" i="25"/>
  <c r="I1121" i="25" s="1"/>
  <c r="H1120" i="25"/>
  <c r="I1120" i="25" s="1"/>
  <c r="H1119" i="25"/>
  <c r="I1119" i="25" s="1"/>
  <c r="H1118" i="25"/>
  <c r="I1118" i="25" s="1"/>
  <c r="H1117" i="25"/>
  <c r="I1117" i="25" s="1"/>
  <c r="H1116" i="25"/>
  <c r="I1116" i="25" s="1"/>
  <c r="H1115" i="25"/>
  <c r="I1115" i="25" s="1"/>
  <c r="H1114" i="25"/>
  <c r="I1114" i="25" s="1"/>
  <c r="H1113" i="25"/>
  <c r="I1113" i="25" s="1"/>
  <c r="H1112" i="25"/>
  <c r="I1112" i="25" s="1"/>
  <c r="H1111" i="25"/>
  <c r="I1111" i="25" s="1"/>
  <c r="H1110" i="25"/>
  <c r="I1110" i="25" s="1"/>
  <c r="H1109" i="25"/>
  <c r="I1109" i="25" s="1"/>
  <c r="H1108" i="25"/>
  <c r="I1108" i="25" s="1"/>
  <c r="H1107" i="25"/>
  <c r="I1107" i="25" s="1"/>
  <c r="H1106" i="25"/>
  <c r="I1106" i="25" s="1"/>
  <c r="H1105" i="25"/>
  <c r="I1105" i="25" s="1"/>
  <c r="H1104" i="25"/>
  <c r="I1104" i="25" s="1"/>
  <c r="H1103" i="25"/>
  <c r="I1103" i="25" s="1"/>
  <c r="H1102" i="25"/>
  <c r="I1102" i="25" s="1"/>
  <c r="H1101" i="25"/>
  <c r="I1101" i="25" s="1"/>
  <c r="H1100" i="25"/>
  <c r="I1100" i="25" s="1"/>
  <c r="H1099" i="25"/>
  <c r="I1099" i="25" s="1"/>
  <c r="H1098" i="25"/>
  <c r="I1098" i="25" s="1"/>
  <c r="H1097" i="25"/>
  <c r="I1097" i="25" s="1"/>
  <c r="H1096" i="25"/>
  <c r="I1096" i="25" s="1"/>
  <c r="H1095" i="25"/>
  <c r="I1095" i="25" s="1"/>
  <c r="H1094" i="25"/>
  <c r="I1094" i="25" s="1"/>
  <c r="H1093" i="25"/>
  <c r="I1093" i="25" s="1"/>
  <c r="H1092" i="25"/>
  <c r="I1092" i="25" s="1"/>
  <c r="H1091" i="25"/>
  <c r="I1091" i="25" s="1"/>
  <c r="H1090" i="25"/>
  <c r="I1090" i="25" s="1"/>
  <c r="H1089" i="25"/>
  <c r="I1089" i="25" s="1"/>
  <c r="H1088" i="25"/>
  <c r="I1088" i="25" s="1"/>
  <c r="H1087" i="25"/>
  <c r="I1087" i="25" s="1"/>
  <c r="H1086" i="25"/>
  <c r="I1086" i="25" s="1"/>
  <c r="H1085" i="25"/>
  <c r="I1085" i="25" s="1"/>
  <c r="H1084" i="25"/>
  <c r="I1084" i="25" s="1"/>
  <c r="H1083" i="25"/>
  <c r="I1083" i="25" s="1"/>
  <c r="H1082" i="25"/>
  <c r="I1082" i="25" s="1"/>
  <c r="H1081" i="25"/>
  <c r="I1081" i="25" s="1"/>
  <c r="H1080" i="25"/>
  <c r="I1080" i="25" s="1"/>
  <c r="H1079" i="25"/>
  <c r="I1079" i="25" s="1"/>
  <c r="H1078" i="25"/>
  <c r="I1078" i="25" s="1"/>
  <c r="H1077" i="25"/>
  <c r="I1077" i="25" s="1"/>
  <c r="H1076" i="25"/>
  <c r="I1076" i="25" s="1"/>
  <c r="H1075" i="25"/>
  <c r="I1075" i="25" s="1"/>
  <c r="H1074" i="25"/>
  <c r="I1074" i="25" s="1"/>
  <c r="H1073" i="25"/>
  <c r="I1073" i="25" s="1"/>
  <c r="H1072" i="25"/>
  <c r="I1072" i="25" s="1"/>
  <c r="H1071" i="25"/>
  <c r="I1071" i="25" s="1"/>
  <c r="H1070" i="25"/>
  <c r="I1070" i="25" s="1"/>
  <c r="H1069" i="25"/>
  <c r="I1069" i="25" s="1"/>
  <c r="H1068" i="25"/>
  <c r="I1068" i="25" s="1"/>
  <c r="H1067" i="25"/>
  <c r="I1067" i="25" s="1"/>
  <c r="H1066" i="25"/>
  <c r="I1066" i="25" s="1"/>
  <c r="H1065" i="25"/>
  <c r="I1065" i="25" s="1"/>
  <c r="H1064" i="25"/>
  <c r="I1064" i="25" s="1"/>
  <c r="H1063" i="25"/>
  <c r="I1063" i="25" s="1"/>
  <c r="H1062" i="25"/>
  <c r="I1062" i="25" s="1"/>
  <c r="H1061" i="25"/>
  <c r="I1061" i="25" s="1"/>
  <c r="H1060" i="25"/>
  <c r="I1060" i="25" s="1"/>
  <c r="H1059" i="25"/>
  <c r="I1059" i="25" s="1"/>
  <c r="H1058" i="25"/>
  <c r="I1058" i="25" s="1"/>
  <c r="H1057" i="25"/>
  <c r="I1057" i="25" s="1"/>
  <c r="H1056" i="25"/>
  <c r="I1056" i="25" s="1"/>
  <c r="H1055" i="25"/>
  <c r="I1055" i="25" s="1"/>
  <c r="H1054" i="25"/>
  <c r="I1054" i="25" s="1"/>
  <c r="H1053" i="25"/>
  <c r="I1053" i="25" s="1"/>
  <c r="H1052" i="25"/>
  <c r="I1052" i="25" s="1"/>
  <c r="H1051" i="25"/>
  <c r="I1051" i="25" s="1"/>
  <c r="H1050" i="25"/>
  <c r="I1050" i="25" s="1"/>
  <c r="H1049" i="25"/>
  <c r="I1049" i="25" s="1"/>
  <c r="H1048" i="25"/>
  <c r="I1048" i="25" s="1"/>
  <c r="H1047" i="25"/>
  <c r="I1047" i="25" s="1"/>
  <c r="H1046" i="25"/>
  <c r="I1046" i="25" s="1"/>
  <c r="H1045" i="25"/>
  <c r="I1045" i="25" s="1"/>
  <c r="H1044" i="25"/>
  <c r="I1044" i="25" s="1"/>
  <c r="H1043" i="25"/>
  <c r="I1043" i="25" s="1"/>
  <c r="H1042" i="25"/>
  <c r="I1042" i="25" s="1"/>
  <c r="H1041" i="25"/>
  <c r="I1041" i="25" s="1"/>
  <c r="H1040" i="25"/>
  <c r="I1040" i="25" s="1"/>
  <c r="H1039" i="25"/>
  <c r="I1039" i="25" s="1"/>
  <c r="H1038" i="25"/>
  <c r="I1038" i="25" s="1"/>
  <c r="H1037" i="25"/>
  <c r="I1037" i="25" s="1"/>
  <c r="H1036" i="25"/>
  <c r="I1036" i="25" s="1"/>
  <c r="H1035" i="25"/>
  <c r="I1035" i="25" s="1"/>
  <c r="H1034" i="25"/>
  <c r="I1034" i="25" s="1"/>
  <c r="H1033" i="25"/>
  <c r="I1033" i="25" s="1"/>
  <c r="H1032" i="25"/>
  <c r="I1032" i="25" s="1"/>
  <c r="H1031" i="25"/>
  <c r="I1031" i="25" s="1"/>
  <c r="H1030" i="25"/>
  <c r="I1030" i="25" s="1"/>
  <c r="H1029" i="25"/>
  <c r="I1029" i="25" s="1"/>
  <c r="H1028" i="25"/>
  <c r="I1028" i="25" s="1"/>
  <c r="H1027" i="25"/>
  <c r="I1027" i="25" s="1"/>
  <c r="H1026" i="25"/>
  <c r="I1026" i="25" s="1"/>
  <c r="H1025" i="25"/>
  <c r="I1025" i="25" s="1"/>
  <c r="H1024" i="25"/>
  <c r="I1024" i="25" s="1"/>
  <c r="H1023" i="25"/>
  <c r="I1023" i="25" s="1"/>
  <c r="H1022" i="25"/>
  <c r="I1022" i="25" s="1"/>
  <c r="H1021" i="25"/>
  <c r="I1021" i="25" s="1"/>
  <c r="H1020" i="25"/>
  <c r="I1020" i="25" s="1"/>
  <c r="H1019" i="25"/>
  <c r="I1019" i="25" s="1"/>
  <c r="H1018" i="25"/>
  <c r="I1018" i="25" s="1"/>
  <c r="H1017" i="25"/>
  <c r="I1017" i="25" s="1"/>
  <c r="H1016" i="25"/>
  <c r="I1016" i="25" s="1"/>
  <c r="H1015" i="25"/>
  <c r="I1015" i="25" s="1"/>
  <c r="H1014" i="25"/>
  <c r="I1014" i="25" s="1"/>
  <c r="H1013" i="25"/>
  <c r="I1013" i="25" s="1"/>
  <c r="H1012" i="25"/>
  <c r="I1012" i="25" s="1"/>
  <c r="H1011" i="25"/>
  <c r="I1011" i="25" s="1"/>
  <c r="H1010" i="25"/>
  <c r="I1010" i="25" s="1"/>
  <c r="H1009" i="25"/>
  <c r="I1009" i="25" s="1"/>
  <c r="H1008" i="25"/>
  <c r="I1008" i="25" s="1"/>
  <c r="H1007" i="25"/>
  <c r="I1007" i="25" s="1"/>
  <c r="H1006" i="25"/>
  <c r="I1006" i="25" s="1"/>
  <c r="H1005" i="25"/>
  <c r="I1005" i="25" s="1"/>
  <c r="H1004" i="25"/>
  <c r="I1004" i="25" s="1"/>
  <c r="H1003" i="25"/>
  <c r="I1003" i="25" s="1"/>
  <c r="H1002" i="25"/>
  <c r="I1002" i="25" s="1"/>
  <c r="H1001" i="25"/>
  <c r="I1001" i="25" s="1"/>
  <c r="H1000" i="25"/>
  <c r="I1000" i="25" s="1"/>
  <c r="H999" i="25"/>
  <c r="I999" i="25" s="1"/>
  <c r="H998" i="25"/>
  <c r="I998" i="25" s="1"/>
  <c r="H997" i="25"/>
  <c r="I997" i="25" s="1"/>
  <c r="H996" i="25"/>
  <c r="I996" i="25" s="1"/>
  <c r="H995" i="25"/>
  <c r="I995" i="25" s="1"/>
  <c r="H994" i="25"/>
  <c r="I994" i="25" s="1"/>
  <c r="H993" i="25"/>
  <c r="I993" i="25" s="1"/>
  <c r="H992" i="25"/>
  <c r="I992" i="25" s="1"/>
  <c r="H991" i="25"/>
  <c r="I991" i="25" s="1"/>
  <c r="H990" i="25"/>
  <c r="I990" i="25" s="1"/>
  <c r="H989" i="25"/>
  <c r="I989" i="25" s="1"/>
  <c r="H988" i="25"/>
  <c r="I988" i="25" s="1"/>
  <c r="H987" i="25"/>
  <c r="I987" i="25" s="1"/>
  <c r="H986" i="25"/>
  <c r="I986" i="25" s="1"/>
  <c r="H985" i="25"/>
  <c r="I985" i="25" s="1"/>
  <c r="H984" i="25"/>
  <c r="I984" i="25" s="1"/>
  <c r="H983" i="25"/>
  <c r="I983" i="25" s="1"/>
  <c r="H982" i="25"/>
  <c r="I982" i="25" s="1"/>
  <c r="H981" i="25"/>
  <c r="I981" i="25" s="1"/>
  <c r="H980" i="25"/>
  <c r="I980" i="25" s="1"/>
  <c r="H979" i="25"/>
  <c r="I979" i="25" s="1"/>
  <c r="H978" i="25"/>
  <c r="I978" i="25" s="1"/>
  <c r="H977" i="25"/>
  <c r="I977" i="25" s="1"/>
  <c r="H976" i="25"/>
  <c r="I976" i="25" s="1"/>
  <c r="H975" i="25"/>
  <c r="I975" i="25" s="1"/>
  <c r="H974" i="25"/>
  <c r="I974" i="25" s="1"/>
  <c r="H973" i="25"/>
  <c r="I973" i="25" s="1"/>
  <c r="H972" i="25"/>
  <c r="I972" i="25" s="1"/>
  <c r="H971" i="25"/>
  <c r="I971" i="25" s="1"/>
  <c r="H970" i="25"/>
  <c r="I970" i="25" s="1"/>
  <c r="H969" i="25"/>
  <c r="I969" i="25" s="1"/>
  <c r="H968" i="25"/>
  <c r="I968" i="25" s="1"/>
  <c r="H967" i="25"/>
  <c r="I967" i="25" s="1"/>
  <c r="H966" i="25"/>
  <c r="I966" i="25" s="1"/>
  <c r="H965" i="25"/>
  <c r="I965" i="25" s="1"/>
  <c r="H964" i="25"/>
  <c r="I964" i="25" s="1"/>
  <c r="H963" i="25"/>
  <c r="I963" i="25" s="1"/>
  <c r="H962" i="25"/>
  <c r="I962" i="25" s="1"/>
  <c r="H961" i="25"/>
  <c r="I961" i="25" s="1"/>
  <c r="H960" i="25"/>
  <c r="I960" i="25" s="1"/>
  <c r="H959" i="25"/>
  <c r="I959" i="25" s="1"/>
  <c r="H958" i="25"/>
  <c r="I958" i="25" s="1"/>
  <c r="H957" i="25"/>
  <c r="I957" i="25" s="1"/>
  <c r="H956" i="25"/>
  <c r="I956" i="25" s="1"/>
  <c r="H955" i="25"/>
  <c r="I955" i="25" s="1"/>
  <c r="H954" i="25"/>
  <c r="I954" i="25" s="1"/>
  <c r="H953" i="25"/>
  <c r="I953" i="25" s="1"/>
  <c r="H952" i="25"/>
  <c r="I952" i="25" s="1"/>
  <c r="H951" i="25"/>
  <c r="I951" i="25" s="1"/>
  <c r="H950" i="25"/>
  <c r="I950" i="25" s="1"/>
  <c r="H949" i="25"/>
  <c r="I949" i="25" s="1"/>
  <c r="H948" i="25"/>
  <c r="I948" i="25" s="1"/>
  <c r="H947" i="25"/>
  <c r="I947" i="25" s="1"/>
  <c r="H946" i="25"/>
  <c r="I946" i="25" s="1"/>
  <c r="H945" i="25"/>
  <c r="I945" i="25" s="1"/>
  <c r="H944" i="25"/>
  <c r="I944" i="25" s="1"/>
  <c r="H943" i="25"/>
  <c r="I943" i="25" s="1"/>
  <c r="H942" i="25"/>
  <c r="I942" i="25" s="1"/>
  <c r="H941" i="25"/>
  <c r="I941" i="25" s="1"/>
  <c r="H940" i="25"/>
  <c r="I940" i="25" s="1"/>
  <c r="H939" i="25"/>
  <c r="I939" i="25" s="1"/>
  <c r="H938" i="25"/>
  <c r="I938" i="25" s="1"/>
  <c r="H937" i="25"/>
  <c r="I937" i="25" s="1"/>
  <c r="H936" i="25"/>
  <c r="I936" i="25" s="1"/>
  <c r="H935" i="25"/>
  <c r="I935" i="25" s="1"/>
  <c r="H934" i="25"/>
  <c r="I934" i="25" s="1"/>
  <c r="H933" i="25"/>
  <c r="I933" i="25" s="1"/>
  <c r="H932" i="25"/>
  <c r="I932" i="25" s="1"/>
  <c r="H931" i="25"/>
  <c r="I931" i="25" s="1"/>
  <c r="H930" i="25"/>
  <c r="I930" i="25" s="1"/>
  <c r="H929" i="25"/>
  <c r="I929" i="25" s="1"/>
  <c r="H928" i="25"/>
  <c r="I928" i="25" s="1"/>
  <c r="H927" i="25"/>
  <c r="I927" i="25" s="1"/>
  <c r="H926" i="25"/>
  <c r="I926" i="25" s="1"/>
  <c r="H925" i="25"/>
  <c r="I925" i="25" s="1"/>
  <c r="H924" i="25"/>
  <c r="I924" i="25" s="1"/>
  <c r="H923" i="25"/>
  <c r="I923" i="25" s="1"/>
  <c r="H922" i="25"/>
  <c r="I922" i="25" s="1"/>
  <c r="H921" i="25"/>
  <c r="I921" i="25" s="1"/>
  <c r="H920" i="25"/>
  <c r="I920" i="25" s="1"/>
  <c r="H919" i="25"/>
  <c r="I919" i="25" s="1"/>
  <c r="H918" i="25"/>
  <c r="I918" i="25" s="1"/>
  <c r="H917" i="25"/>
  <c r="I917" i="25" s="1"/>
  <c r="H916" i="25"/>
  <c r="I916" i="25" s="1"/>
  <c r="H915" i="25"/>
  <c r="I915" i="25" s="1"/>
  <c r="H914" i="25"/>
  <c r="I914" i="25" s="1"/>
  <c r="H913" i="25"/>
  <c r="I913" i="25" s="1"/>
  <c r="H912" i="25"/>
  <c r="I912" i="25" s="1"/>
  <c r="H911" i="25"/>
  <c r="I911" i="25" s="1"/>
  <c r="H910" i="25"/>
  <c r="I910" i="25" s="1"/>
  <c r="H909" i="25"/>
  <c r="I909" i="25" s="1"/>
  <c r="H908" i="25"/>
  <c r="I908" i="25" s="1"/>
  <c r="H907" i="25"/>
  <c r="I907" i="25" s="1"/>
  <c r="H906" i="25"/>
  <c r="I906" i="25" s="1"/>
  <c r="H905" i="25"/>
  <c r="I905" i="25" s="1"/>
  <c r="H904" i="25"/>
  <c r="I904" i="25" s="1"/>
  <c r="H903" i="25"/>
  <c r="I903" i="25" s="1"/>
  <c r="H902" i="25"/>
  <c r="I902" i="25" s="1"/>
  <c r="H901" i="25"/>
  <c r="I901" i="25" s="1"/>
  <c r="H900" i="25"/>
  <c r="I900" i="25" s="1"/>
  <c r="H899" i="25"/>
  <c r="I899" i="25" s="1"/>
  <c r="H898" i="25"/>
  <c r="I898" i="25" s="1"/>
  <c r="H897" i="25"/>
  <c r="I897" i="25" s="1"/>
  <c r="H896" i="25"/>
  <c r="I896" i="25" s="1"/>
  <c r="H895" i="25"/>
  <c r="I895" i="25" s="1"/>
  <c r="H894" i="25"/>
  <c r="I894" i="25" s="1"/>
  <c r="H893" i="25"/>
  <c r="I893" i="25" s="1"/>
  <c r="H892" i="25"/>
  <c r="I892" i="25" s="1"/>
  <c r="H891" i="25"/>
  <c r="I891" i="25" s="1"/>
  <c r="H890" i="25"/>
  <c r="I890" i="25" s="1"/>
  <c r="H889" i="25"/>
  <c r="I889" i="25" s="1"/>
  <c r="H888" i="25"/>
  <c r="I888" i="25" s="1"/>
  <c r="H887" i="25"/>
  <c r="I887" i="25" s="1"/>
  <c r="H886" i="25"/>
  <c r="I886" i="25" s="1"/>
  <c r="H885" i="25"/>
  <c r="I885" i="25" s="1"/>
  <c r="H884" i="25"/>
  <c r="I884" i="25" s="1"/>
  <c r="H883" i="25"/>
  <c r="I883" i="25" s="1"/>
  <c r="H882" i="25"/>
  <c r="I882" i="25" s="1"/>
  <c r="H881" i="25"/>
  <c r="I881" i="25" s="1"/>
  <c r="H880" i="25"/>
  <c r="I880" i="25" s="1"/>
  <c r="H879" i="25"/>
  <c r="I879" i="25" s="1"/>
  <c r="H878" i="25"/>
  <c r="I878" i="25" s="1"/>
  <c r="H877" i="25"/>
  <c r="I877" i="25" s="1"/>
  <c r="H876" i="25"/>
  <c r="I876" i="25" s="1"/>
  <c r="H875" i="25"/>
  <c r="I875" i="25" s="1"/>
  <c r="H874" i="25"/>
  <c r="I874" i="25" s="1"/>
  <c r="H873" i="25"/>
  <c r="I873" i="25" s="1"/>
  <c r="H872" i="25"/>
  <c r="I872" i="25" s="1"/>
  <c r="H871" i="25"/>
  <c r="I871" i="25" s="1"/>
  <c r="H870" i="25"/>
  <c r="I870" i="25" s="1"/>
  <c r="H869" i="25"/>
  <c r="I869" i="25" s="1"/>
  <c r="H868" i="25"/>
  <c r="I868" i="25" s="1"/>
  <c r="H867" i="25"/>
  <c r="I867" i="25" s="1"/>
  <c r="H866" i="25"/>
  <c r="I866" i="25" s="1"/>
  <c r="H865" i="25"/>
  <c r="I865" i="25" s="1"/>
  <c r="H864" i="25"/>
  <c r="I864" i="25" s="1"/>
  <c r="H863" i="25"/>
  <c r="I863" i="25" s="1"/>
  <c r="H862" i="25"/>
  <c r="I862" i="25" s="1"/>
  <c r="H861" i="25"/>
  <c r="I861" i="25" s="1"/>
  <c r="H860" i="25"/>
  <c r="I860" i="25" s="1"/>
  <c r="H859" i="25"/>
  <c r="I859" i="25" s="1"/>
  <c r="H858" i="25"/>
  <c r="I858" i="25" s="1"/>
  <c r="H857" i="25"/>
  <c r="I857" i="25" s="1"/>
  <c r="H856" i="25"/>
  <c r="I856" i="25" s="1"/>
  <c r="H855" i="25"/>
  <c r="I855" i="25" s="1"/>
  <c r="H854" i="25"/>
  <c r="I854" i="25" s="1"/>
  <c r="H853" i="25"/>
  <c r="I853" i="25" s="1"/>
  <c r="H852" i="25"/>
  <c r="I852" i="25" s="1"/>
  <c r="H851" i="25"/>
  <c r="I851" i="25" s="1"/>
  <c r="H850" i="25"/>
  <c r="I850" i="25" s="1"/>
  <c r="H849" i="25"/>
  <c r="I849" i="25" s="1"/>
  <c r="H848" i="25"/>
  <c r="I848" i="25" s="1"/>
  <c r="H847" i="25"/>
  <c r="I847" i="25" s="1"/>
  <c r="H846" i="25"/>
  <c r="I846" i="25" s="1"/>
  <c r="H845" i="25"/>
  <c r="I845" i="25" s="1"/>
  <c r="H844" i="25"/>
  <c r="I844" i="25" s="1"/>
  <c r="H843" i="25"/>
  <c r="I843" i="25" s="1"/>
  <c r="H842" i="25"/>
  <c r="I842" i="25" s="1"/>
  <c r="H841" i="25"/>
  <c r="I841" i="25" s="1"/>
  <c r="H840" i="25"/>
  <c r="I840" i="25" s="1"/>
  <c r="H839" i="25"/>
  <c r="I839" i="25" s="1"/>
  <c r="H838" i="25"/>
  <c r="I838" i="25" s="1"/>
  <c r="H837" i="25"/>
  <c r="I837" i="25" s="1"/>
  <c r="H836" i="25"/>
  <c r="I836" i="25" s="1"/>
  <c r="H835" i="25"/>
  <c r="I835" i="25" s="1"/>
  <c r="H834" i="25"/>
  <c r="I834" i="25" s="1"/>
  <c r="H833" i="25"/>
  <c r="I833" i="25" s="1"/>
  <c r="H832" i="25"/>
  <c r="I832" i="25" s="1"/>
  <c r="H831" i="25"/>
  <c r="I831" i="25" s="1"/>
  <c r="H830" i="25"/>
  <c r="I830" i="25" s="1"/>
  <c r="H829" i="25"/>
  <c r="I829" i="25" s="1"/>
  <c r="H828" i="25"/>
  <c r="I828" i="25" s="1"/>
  <c r="H827" i="25"/>
  <c r="I827" i="25" s="1"/>
  <c r="H826" i="25"/>
  <c r="I826" i="25" s="1"/>
  <c r="H825" i="25"/>
  <c r="I825" i="25" s="1"/>
  <c r="H824" i="25"/>
  <c r="I824" i="25" s="1"/>
  <c r="H823" i="25"/>
  <c r="I823" i="25" s="1"/>
  <c r="H822" i="25"/>
  <c r="I822" i="25" s="1"/>
  <c r="H821" i="25"/>
  <c r="I821" i="25" s="1"/>
  <c r="H820" i="25"/>
  <c r="I820" i="25" s="1"/>
  <c r="H819" i="25"/>
  <c r="I819" i="25" s="1"/>
  <c r="H818" i="25"/>
  <c r="I818" i="25" s="1"/>
  <c r="H817" i="25"/>
  <c r="I817" i="25" s="1"/>
  <c r="H816" i="25"/>
  <c r="I816" i="25" s="1"/>
  <c r="H815" i="25"/>
  <c r="I815" i="25" s="1"/>
  <c r="H814" i="25"/>
  <c r="I814" i="25" s="1"/>
  <c r="H813" i="25"/>
  <c r="I813" i="25" s="1"/>
  <c r="H812" i="25"/>
  <c r="I812" i="25" s="1"/>
  <c r="H811" i="25"/>
  <c r="I811" i="25" s="1"/>
  <c r="H810" i="25"/>
  <c r="I810" i="25" s="1"/>
  <c r="H809" i="25"/>
  <c r="I809" i="25" s="1"/>
  <c r="H808" i="25"/>
  <c r="I808" i="25" s="1"/>
  <c r="H807" i="25"/>
  <c r="I807" i="25" s="1"/>
  <c r="H806" i="25"/>
  <c r="I806" i="25" s="1"/>
  <c r="H805" i="25"/>
  <c r="I805" i="25" s="1"/>
  <c r="H804" i="25"/>
  <c r="I804" i="25" s="1"/>
  <c r="H803" i="25"/>
  <c r="I803" i="25" s="1"/>
  <c r="H802" i="25"/>
  <c r="I802" i="25" s="1"/>
  <c r="H801" i="25"/>
  <c r="I801" i="25" s="1"/>
  <c r="H800" i="25"/>
  <c r="I800" i="25" s="1"/>
  <c r="H799" i="25"/>
  <c r="I799" i="25" s="1"/>
  <c r="H798" i="25"/>
  <c r="I798" i="25" s="1"/>
  <c r="H797" i="25"/>
  <c r="I797" i="25" s="1"/>
  <c r="H796" i="25"/>
  <c r="I796" i="25" s="1"/>
  <c r="H795" i="25"/>
  <c r="I795" i="25" s="1"/>
  <c r="H794" i="25"/>
  <c r="I794" i="25" s="1"/>
  <c r="H793" i="25"/>
  <c r="I793" i="25" s="1"/>
  <c r="H792" i="25"/>
  <c r="I792" i="25" s="1"/>
  <c r="H791" i="25"/>
  <c r="I791" i="25" s="1"/>
  <c r="H790" i="25"/>
  <c r="I790" i="25" s="1"/>
  <c r="H789" i="25"/>
  <c r="I789" i="25" s="1"/>
  <c r="H788" i="25"/>
  <c r="I788" i="25" s="1"/>
  <c r="H787" i="25"/>
  <c r="I787" i="25" s="1"/>
  <c r="H786" i="25"/>
  <c r="I786" i="25" s="1"/>
  <c r="H785" i="25"/>
  <c r="I785" i="25" s="1"/>
  <c r="H784" i="25"/>
  <c r="I784" i="25" s="1"/>
  <c r="H783" i="25"/>
  <c r="I783" i="25" s="1"/>
  <c r="H782" i="25"/>
  <c r="I782" i="25" s="1"/>
  <c r="H781" i="25"/>
  <c r="I781" i="25" s="1"/>
  <c r="H780" i="25"/>
  <c r="I780" i="25" s="1"/>
  <c r="H779" i="25"/>
  <c r="I779" i="25" s="1"/>
  <c r="H778" i="25"/>
  <c r="I778" i="25" s="1"/>
  <c r="H777" i="25"/>
  <c r="I777" i="25" s="1"/>
  <c r="H776" i="25"/>
  <c r="I776" i="25" s="1"/>
  <c r="H775" i="25"/>
  <c r="I775" i="25" s="1"/>
  <c r="H774" i="25"/>
  <c r="I774" i="25" s="1"/>
  <c r="H773" i="25"/>
  <c r="I773" i="25" s="1"/>
  <c r="H772" i="25"/>
  <c r="I772" i="25" s="1"/>
  <c r="H771" i="25"/>
  <c r="I771" i="25" s="1"/>
  <c r="H770" i="25"/>
  <c r="I770" i="25" s="1"/>
  <c r="H769" i="25"/>
  <c r="I769" i="25" s="1"/>
  <c r="H768" i="25"/>
  <c r="I768" i="25" s="1"/>
  <c r="H767" i="25"/>
  <c r="I767" i="25" s="1"/>
  <c r="H766" i="25"/>
  <c r="I766" i="25" s="1"/>
  <c r="H765" i="25"/>
  <c r="I765" i="25" s="1"/>
  <c r="H764" i="25"/>
  <c r="I764" i="25" s="1"/>
  <c r="H763" i="25"/>
  <c r="I763" i="25" s="1"/>
  <c r="H762" i="25"/>
  <c r="I762" i="25" s="1"/>
  <c r="H761" i="25"/>
  <c r="I761" i="25" s="1"/>
  <c r="H760" i="25"/>
  <c r="I760" i="25" s="1"/>
  <c r="H759" i="25"/>
  <c r="I759" i="25" s="1"/>
  <c r="H758" i="25"/>
  <c r="I758" i="25" s="1"/>
  <c r="H757" i="25"/>
  <c r="I757" i="25" s="1"/>
  <c r="H756" i="25"/>
  <c r="I756" i="25" s="1"/>
  <c r="H755" i="25"/>
  <c r="I755" i="25" s="1"/>
  <c r="H754" i="25"/>
  <c r="I754" i="25" s="1"/>
  <c r="H753" i="25"/>
  <c r="I753" i="25" s="1"/>
  <c r="H752" i="25"/>
  <c r="I752" i="25" s="1"/>
  <c r="H751" i="25"/>
  <c r="I751" i="25" s="1"/>
  <c r="H750" i="25"/>
  <c r="I750" i="25" s="1"/>
  <c r="H749" i="25"/>
  <c r="I749" i="25" s="1"/>
  <c r="H748" i="25"/>
  <c r="I748" i="25" s="1"/>
  <c r="H747" i="25"/>
  <c r="I747" i="25" s="1"/>
  <c r="H746" i="25"/>
  <c r="I746" i="25" s="1"/>
  <c r="H745" i="25"/>
  <c r="I745" i="25" s="1"/>
  <c r="H744" i="25"/>
  <c r="I744" i="25" s="1"/>
  <c r="H743" i="25"/>
  <c r="I743" i="25" s="1"/>
  <c r="H742" i="25"/>
  <c r="I742" i="25" s="1"/>
  <c r="H741" i="25"/>
  <c r="I741" i="25" s="1"/>
  <c r="H740" i="25"/>
  <c r="I740" i="25" s="1"/>
  <c r="H739" i="25"/>
  <c r="I739" i="25" s="1"/>
  <c r="H738" i="25"/>
  <c r="I738" i="25" s="1"/>
  <c r="H737" i="25"/>
  <c r="I737" i="25" s="1"/>
  <c r="H736" i="25"/>
  <c r="I736" i="25" s="1"/>
  <c r="H735" i="25"/>
  <c r="I735" i="25" s="1"/>
  <c r="H734" i="25"/>
  <c r="I734" i="25" s="1"/>
  <c r="H733" i="25"/>
  <c r="I733" i="25" s="1"/>
  <c r="H732" i="25"/>
  <c r="I732" i="25" s="1"/>
  <c r="H731" i="25"/>
  <c r="I731" i="25" s="1"/>
  <c r="H730" i="25"/>
  <c r="I730" i="25" s="1"/>
  <c r="H729" i="25"/>
  <c r="I729" i="25" s="1"/>
  <c r="H728" i="25"/>
  <c r="I728" i="25" s="1"/>
  <c r="H727" i="25"/>
  <c r="I727" i="25" s="1"/>
  <c r="H726" i="25"/>
  <c r="I726" i="25" s="1"/>
  <c r="H725" i="25"/>
  <c r="I725" i="25" s="1"/>
  <c r="H724" i="25"/>
  <c r="I724" i="25" s="1"/>
  <c r="H723" i="25"/>
  <c r="I723" i="25" s="1"/>
  <c r="H722" i="25"/>
  <c r="I722" i="25" s="1"/>
  <c r="H721" i="25"/>
  <c r="I721" i="25" s="1"/>
  <c r="H720" i="25"/>
  <c r="I720" i="25" s="1"/>
  <c r="H719" i="25"/>
  <c r="I719" i="25" s="1"/>
  <c r="H718" i="25"/>
  <c r="I718" i="25" s="1"/>
  <c r="H717" i="25"/>
  <c r="I717" i="25" s="1"/>
  <c r="H716" i="25"/>
  <c r="I716" i="25" s="1"/>
  <c r="H715" i="25"/>
  <c r="I715" i="25" s="1"/>
  <c r="H714" i="25"/>
  <c r="I714" i="25" s="1"/>
  <c r="H713" i="25"/>
  <c r="I713" i="25" s="1"/>
  <c r="H712" i="25"/>
  <c r="I712" i="25" s="1"/>
  <c r="H711" i="25"/>
  <c r="I711" i="25" s="1"/>
  <c r="H710" i="25"/>
  <c r="I710" i="25" s="1"/>
  <c r="H709" i="25"/>
  <c r="I709" i="25" s="1"/>
  <c r="H708" i="25"/>
  <c r="I708" i="25" s="1"/>
  <c r="H707" i="25"/>
  <c r="I707" i="25" s="1"/>
  <c r="H706" i="25"/>
  <c r="I706" i="25" s="1"/>
  <c r="H705" i="25"/>
  <c r="I705" i="25" s="1"/>
  <c r="H704" i="25"/>
  <c r="I704" i="25" s="1"/>
  <c r="H703" i="25"/>
  <c r="I703" i="25" s="1"/>
  <c r="H702" i="25"/>
  <c r="I702" i="25" s="1"/>
  <c r="H701" i="25"/>
  <c r="I701" i="25" s="1"/>
  <c r="H700" i="25"/>
  <c r="I700" i="25" s="1"/>
  <c r="H699" i="25"/>
  <c r="I699" i="25" s="1"/>
  <c r="H698" i="25"/>
  <c r="I698" i="25" s="1"/>
  <c r="H697" i="25"/>
  <c r="I697" i="25" s="1"/>
  <c r="H696" i="25"/>
  <c r="I696" i="25" s="1"/>
  <c r="H695" i="25"/>
  <c r="I695" i="25" s="1"/>
  <c r="H694" i="25"/>
  <c r="I694" i="25" s="1"/>
  <c r="H693" i="25"/>
  <c r="I693" i="25" s="1"/>
  <c r="H692" i="25"/>
  <c r="I692" i="25" s="1"/>
  <c r="H691" i="25"/>
  <c r="I691" i="25" s="1"/>
  <c r="H690" i="25"/>
  <c r="I690" i="25" s="1"/>
  <c r="H689" i="25"/>
  <c r="I689" i="25" s="1"/>
  <c r="H688" i="25"/>
  <c r="I688" i="25" s="1"/>
  <c r="H687" i="25"/>
  <c r="I687" i="25" s="1"/>
  <c r="H686" i="25"/>
  <c r="I686" i="25" s="1"/>
  <c r="H685" i="25"/>
  <c r="I685" i="25" s="1"/>
  <c r="H684" i="25"/>
  <c r="I684" i="25" s="1"/>
  <c r="H683" i="25"/>
  <c r="I683" i="25" s="1"/>
  <c r="H682" i="25"/>
  <c r="I682" i="25" s="1"/>
  <c r="H681" i="25"/>
  <c r="I681" i="25" s="1"/>
  <c r="H680" i="25"/>
  <c r="I680" i="25" s="1"/>
  <c r="H679" i="25"/>
  <c r="I679" i="25" s="1"/>
  <c r="H678" i="25"/>
  <c r="I678" i="25" s="1"/>
  <c r="H677" i="25"/>
  <c r="I677" i="25" s="1"/>
  <c r="H676" i="25"/>
  <c r="I676" i="25" s="1"/>
  <c r="H675" i="25"/>
  <c r="I675" i="25" s="1"/>
  <c r="H674" i="25"/>
  <c r="I674" i="25" s="1"/>
  <c r="H673" i="25"/>
  <c r="I673" i="25" s="1"/>
  <c r="H672" i="25"/>
  <c r="I672" i="25" s="1"/>
  <c r="H671" i="25"/>
  <c r="I671" i="25" s="1"/>
  <c r="H670" i="25"/>
  <c r="I670" i="25" s="1"/>
  <c r="H669" i="25"/>
  <c r="I669" i="25" s="1"/>
  <c r="H668" i="25"/>
  <c r="I668" i="25" s="1"/>
  <c r="H667" i="25"/>
  <c r="I667" i="25" s="1"/>
  <c r="H666" i="25"/>
  <c r="I666" i="25" s="1"/>
  <c r="H665" i="25"/>
  <c r="I665" i="25" s="1"/>
  <c r="H664" i="25"/>
  <c r="I664" i="25" s="1"/>
  <c r="H663" i="25"/>
  <c r="I663" i="25" s="1"/>
  <c r="H662" i="25"/>
  <c r="I662" i="25" s="1"/>
  <c r="H661" i="25"/>
  <c r="I661" i="25" s="1"/>
  <c r="H660" i="25"/>
  <c r="I660" i="25" s="1"/>
  <c r="H659" i="25"/>
  <c r="I659" i="25" s="1"/>
  <c r="H658" i="25"/>
  <c r="I658" i="25" s="1"/>
  <c r="H657" i="25"/>
  <c r="I657" i="25" s="1"/>
  <c r="H656" i="25"/>
  <c r="I656" i="25" s="1"/>
  <c r="H655" i="25"/>
  <c r="I655" i="25" s="1"/>
  <c r="H654" i="25"/>
  <c r="I654" i="25" s="1"/>
  <c r="H653" i="25"/>
  <c r="I653" i="25" s="1"/>
  <c r="H652" i="25"/>
  <c r="I652" i="25" s="1"/>
  <c r="H651" i="25"/>
  <c r="I651" i="25" s="1"/>
  <c r="H650" i="25"/>
  <c r="I650" i="25" s="1"/>
  <c r="H649" i="25"/>
  <c r="I649" i="25" s="1"/>
  <c r="H648" i="25"/>
  <c r="I648" i="25" s="1"/>
  <c r="H647" i="25"/>
  <c r="I647" i="25" s="1"/>
  <c r="H646" i="25"/>
  <c r="I646" i="25" s="1"/>
  <c r="H645" i="25"/>
  <c r="I645" i="25" s="1"/>
  <c r="H644" i="25"/>
  <c r="I644" i="25" s="1"/>
  <c r="H643" i="25"/>
  <c r="I643" i="25" s="1"/>
  <c r="H642" i="25"/>
  <c r="I642" i="25" s="1"/>
  <c r="H641" i="25"/>
  <c r="I641" i="25" s="1"/>
  <c r="H640" i="25"/>
  <c r="I640" i="25" s="1"/>
  <c r="H639" i="25"/>
  <c r="I639" i="25" s="1"/>
  <c r="H638" i="25"/>
  <c r="I638" i="25" s="1"/>
  <c r="H637" i="25"/>
  <c r="I637" i="25" s="1"/>
  <c r="H636" i="25"/>
  <c r="I636" i="25" s="1"/>
  <c r="H635" i="25"/>
  <c r="I635" i="25" s="1"/>
  <c r="H634" i="25"/>
  <c r="I634" i="25" s="1"/>
  <c r="H633" i="25"/>
  <c r="I633" i="25" s="1"/>
  <c r="H632" i="25"/>
  <c r="I632" i="25" s="1"/>
  <c r="H631" i="25"/>
  <c r="I631" i="25" s="1"/>
  <c r="H630" i="25"/>
  <c r="I630" i="25" s="1"/>
  <c r="H629" i="25"/>
  <c r="I629" i="25" s="1"/>
  <c r="H628" i="25"/>
  <c r="I628" i="25" s="1"/>
  <c r="H627" i="25"/>
  <c r="I627" i="25" s="1"/>
  <c r="H626" i="25"/>
  <c r="I626" i="25" s="1"/>
  <c r="H625" i="25"/>
  <c r="I625" i="25" s="1"/>
  <c r="H624" i="25"/>
  <c r="I624" i="25" s="1"/>
  <c r="H623" i="25"/>
  <c r="I623" i="25" s="1"/>
  <c r="H622" i="25"/>
  <c r="I622" i="25" s="1"/>
  <c r="H621" i="25"/>
  <c r="I621" i="25" s="1"/>
  <c r="H620" i="25"/>
  <c r="I620" i="25" s="1"/>
  <c r="H619" i="25"/>
  <c r="I619" i="25" s="1"/>
  <c r="H618" i="25"/>
  <c r="I618" i="25" s="1"/>
  <c r="H617" i="25"/>
  <c r="I617" i="25" s="1"/>
  <c r="H616" i="25"/>
  <c r="I616" i="25" s="1"/>
  <c r="H615" i="25"/>
  <c r="I615" i="25" s="1"/>
  <c r="H614" i="25"/>
  <c r="I614" i="25" s="1"/>
  <c r="H613" i="25"/>
  <c r="I613" i="25" s="1"/>
  <c r="H612" i="25"/>
  <c r="I612" i="25" s="1"/>
  <c r="H611" i="25"/>
  <c r="I611" i="25" s="1"/>
  <c r="H610" i="25"/>
  <c r="I610" i="25" s="1"/>
  <c r="H609" i="25"/>
  <c r="I609" i="25" s="1"/>
  <c r="H608" i="25"/>
  <c r="I608" i="25" s="1"/>
  <c r="H607" i="25"/>
  <c r="I607" i="25" s="1"/>
  <c r="H606" i="25"/>
  <c r="I606" i="25" s="1"/>
  <c r="H605" i="25"/>
  <c r="I605" i="25" s="1"/>
  <c r="H604" i="25"/>
  <c r="I604" i="25" s="1"/>
  <c r="H603" i="25"/>
  <c r="I603" i="25" s="1"/>
  <c r="H602" i="25"/>
  <c r="I602" i="25" s="1"/>
  <c r="H601" i="25"/>
  <c r="I601" i="25" s="1"/>
  <c r="H600" i="25"/>
  <c r="I600" i="25" s="1"/>
  <c r="H599" i="25"/>
  <c r="I599" i="25" s="1"/>
  <c r="H598" i="25"/>
  <c r="I598" i="25" s="1"/>
  <c r="H597" i="25"/>
  <c r="I597" i="25" s="1"/>
  <c r="H596" i="25"/>
  <c r="I596" i="25" s="1"/>
  <c r="H595" i="25"/>
  <c r="I595" i="25" s="1"/>
  <c r="H594" i="25"/>
  <c r="I594" i="25" s="1"/>
  <c r="H593" i="25"/>
  <c r="I593" i="25" s="1"/>
  <c r="H592" i="25"/>
  <c r="I592" i="25" s="1"/>
  <c r="H591" i="25"/>
  <c r="I591" i="25" s="1"/>
  <c r="H590" i="25"/>
  <c r="I590" i="25" s="1"/>
  <c r="H589" i="25"/>
  <c r="I589" i="25" s="1"/>
  <c r="H588" i="25"/>
  <c r="I588" i="25" s="1"/>
  <c r="H587" i="25"/>
  <c r="I587" i="25" s="1"/>
  <c r="H586" i="25"/>
  <c r="I586" i="25" s="1"/>
  <c r="H585" i="25"/>
  <c r="I585" i="25" s="1"/>
  <c r="H584" i="25"/>
  <c r="I584" i="25" s="1"/>
  <c r="H583" i="25"/>
  <c r="I583" i="25" s="1"/>
  <c r="H582" i="25"/>
  <c r="I582" i="25" s="1"/>
  <c r="H581" i="25"/>
  <c r="I581" i="25" s="1"/>
  <c r="H580" i="25"/>
  <c r="I580" i="25" s="1"/>
  <c r="H579" i="25"/>
  <c r="I579" i="25" s="1"/>
  <c r="H578" i="25"/>
  <c r="I578" i="25" s="1"/>
  <c r="H577" i="25"/>
  <c r="I577" i="25" s="1"/>
  <c r="H576" i="25"/>
  <c r="I576" i="25" s="1"/>
  <c r="H575" i="25"/>
  <c r="I575" i="25" s="1"/>
  <c r="H574" i="25"/>
  <c r="I574" i="25" s="1"/>
  <c r="H573" i="25"/>
  <c r="I573" i="25" s="1"/>
  <c r="H572" i="25"/>
  <c r="I572" i="25" s="1"/>
  <c r="H571" i="25"/>
  <c r="I571" i="25" s="1"/>
  <c r="H570" i="25"/>
  <c r="I570" i="25" s="1"/>
  <c r="H569" i="25"/>
  <c r="I569" i="25" s="1"/>
  <c r="H568" i="25"/>
  <c r="I568" i="25" s="1"/>
  <c r="H567" i="25"/>
  <c r="I567" i="25" s="1"/>
  <c r="H566" i="25"/>
  <c r="I566" i="25" s="1"/>
  <c r="H565" i="25"/>
  <c r="I565" i="25" s="1"/>
  <c r="H564" i="25"/>
  <c r="I564" i="25" s="1"/>
  <c r="H563" i="25"/>
  <c r="I563" i="25" s="1"/>
  <c r="H562" i="25"/>
  <c r="I562" i="25" s="1"/>
  <c r="H561" i="25"/>
  <c r="I561" i="25" s="1"/>
  <c r="H560" i="25"/>
  <c r="I560" i="25" s="1"/>
  <c r="H559" i="25"/>
  <c r="I559" i="25" s="1"/>
  <c r="H558" i="25"/>
  <c r="I558" i="25" s="1"/>
  <c r="H557" i="25"/>
  <c r="I557" i="25" s="1"/>
  <c r="H556" i="25"/>
  <c r="I556" i="25" s="1"/>
  <c r="H555" i="25"/>
  <c r="I555" i="25" s="1"/>
  <c r="H554" i="25"/>
  <c r="I554" i="25" s="1"/>
  <c r="H553" i="25"/>
  <c r="I553" i="25" s="1"/>
  <c r="H552" i="25"/>
  <c r="I552" i="25" s="1"/>
  <c r="H551" i="25"/>
  <c r="I551" i="25" s="1"/>
  <c r="H550" i="25"/>
  <c r="I550" i="25" s="1"/>
  <c r="H549" i="25"/>
  <c r="I549" i="25" s="1"/>
  <c r="H548" i="25"/>
  <c r="I548" i="25" s="1"/>
  <c r="H547" i="25"/>
  <c r="I547" i="25" s="1"/>
  <c r="H546" i="25"/>
  <c r="I546" i="25" s="1"/>
  <c r="H545" i="25"/>
  <c r="I545" i="25" s="1"/>
  <c r="H544" i="25"/>
  <c r="I544" i="25" s="1"/>
  <c r="H543" i="25"/>
  <c r="I543" i="25" s="1"/>
  <c r="H542" i="25"/>
  <c r="I542" i="25" s="1"/>
  <c r="H541" i="25"/>
  <c r="I541" i="25" s="1"/>
  <c r="H540" i="25"/>
  <c r="I540" i="25" s="1"/>
  <c r="H539" i="25"/>
  <c r="I539" i="25" s="1"/>
  <c r="H538" i="25"/>
  <c r="I538" i="25" s="1"/>
  <c r="H537" i="25"/>
  <c r="I537" i="25" s="1"/>
  <c r="H536" i="25"/>
  <c r="I536" i="25" s="1"/>
  <c r="H535" i="25"/>
  <c r="I535" i="25" s="1"/>
  <c r="H534" i="25"/>
  <c r="I534" i="25" s="1"/>
  <c r="H533" i="25"/>
  <c r="I533" i="25" s="1"/>
  <c r="H532" i="25"/>
  <c r="I532" i="25" s="1"/>
  <c r="H531" i="25"/>
  <c r="I531" i="25" s="1"/>
  <c r="H530" i="25"/>
  <c r="I530" i="25" s="1"/>
  <c r="H529" i="25"/>
  <c r="I529" i="25" s="1"/>
  <c r="H528" i="25"/>
  <c r="I528" i="25" s="1"/>
  <c r="H527" i="25"/>
  <c r="I527" i="25" s="1"/>
  <c r="H526" i="25"/>
  <c r="I526" i="25" s="1"/>
  <c r="H525" i="25"/>
  <c r="I525" i="25" s="1"/>
  <c r="H524" i="25"/>
  <c r="I524" i="25" s="1"/>
  <c r="H523" i="25"/>
  <c r="I523" i="25" s="1"/>
  <c r="H522" i="25"/>
  <c r="I522" i="25" s="1"/>
  <c r="H521" i="25"/>
  <c r="I521" i="25" s="1"/>
  <c r="H520" i="25"/>
  <c r="I520" i="25" s="1"/>
  <c r="H519" i="25"/>
  <c r="I519" i="25" s="1"/>
  <c r="H518" i="25"/>
  <c r="I518" i="25" s="1"/>
  <c r="H517" i="25"/>
  <c r="I517" i="25" s="1"/>
  <c r="H516" i="25"/>
  <c r="I516" i="25" s="1"/>
  <c r="H515" i="25"/>
  <c r="I515" i="25" s="1"/>
  <c r="H514" i="25"/>
  <c r="I514" i="25" s="1"/>
  <c r="H513" i="25"/>
  <c r="I513" i="25" s="1"/>
  <c r="H512" i="25"/>
  <c r="I512" i="25" s="1"/>
  <c r="H511" i="25"/>
  <c r="I511" i="25" s="1"/>
  <c r="H510" i="25"/>
  <c r="I510" i="25" s="1"/>
  <c r="H509" i="25"/>
  <c r="I509" i="25" s="1"/>
  <c r="H508" i="25"/>
  <c r="I508" i="25" s="1"/>
  <c r="H507" i="25"/>
  <c r="I507" i="25" s="1"/>
  <c r="H506" i="25"/>
  <c r="I506" i="25" s="1"/>
  <c r="H505" i="25"/>
  <c r="I505" i="25" s="1"/>
  <c r="H504" i="25"/>
  <c r="I504" i="25" s="1"/>
  <c r="H503" i="25"/>
  <c r="I503" i="25" s="1"/>
  <c r="H502" i="25"/>
  <c r="I502" i="25" s="1"/>
  <c r="H501" i="25"/>
  <c r="I501" i="25" s="1"/>
  <c r="H500" i="25"/>
  <c r="I500" i="25" s="1"/>
  <c r="H499" i="25"/>
  <c r="I499" i="25" s="1"/>
  <c r="H498" i="25"/>
  <c r="I498" i="25" s="1"/>
  <c r="H497" i="25"/>
  <c r="I497" i="25" s="1"/>
  <c r="H496" i="25"/>
  <c r="I496" i="25" s="1"/>
  <c r="H495" i="25"/>
  <c r="I495" i="25" s="1"/>
  <c r="H494" i="25"/>
  <c r="I494" i="25" s="1"/>
  <c r="H493" i="25"/>
  <c r="I493" i="25" s="1"/>
  <c r="H492" i="25"/>
  <c r="I492" i="25" s="1"/>
  <c r="H491" i="25"/>
  <c r="I491" i="25" s="1"/>
  <c r="H490" i="25"/>
  <c r="I490" i="25" s="1"/>
  <c r="H489" i="25"/>
  <c r="I489" i="25" s="1"/>
  <c r="H488" i="25"/>
  <c r="I488" i="25" s="1"/>
  <c r="H487" i="25"/>
  <c r="I487" i="25" s="1"/>
  <c r="H486" i="25"/>
  <c r="I486" i="25" s="1"/>
  <c r="H485" i="25"/>
  <c r="I485" i="25" s="1"/>
  <c r="H484" i="25"/>
  <c r="I484" i="25" s="1"/>
  <c r="H483" i="25"/>
  <c r="I483" i="25" s="1"/>
  <c r="H482" i="25"/>
  <c r="I482" i="25" s="1"/>
  <c r="H481" i="25"/>
  <c r="I481" i="25" s="1"/>
  <c r="H480" i="25"/>
  <c r="I480" i="25" s="1"/>
  <c r="H479" i="25"/>
  <c r="I479" i="25" s="1"/>
  <c r="H478" i="25"/>
  <c r="I478" i="25" s="1"/>
  <c r="H477" i="25"/>
  <c r="I477" i="25" s="1"/>
  <c r="H476" i="25"/>
  <c r="I476" i="25" s="1"/>
  <c r="H475" i="25"/>
  <c r="I475" i="25" s="1"/>
  <c r="H474" i="25"/>
  <c r="I474" i="25" s="1"/>
  <c r="H473" i="25"/>
  <c r="I473" i="25" s="1"/>
  <c r="H472" i="25"/>
  <c r="I472" i="25" s="1"/>
  <c r="H471" i="25"/>
  <c r="I471" i="25" s="1"/>
  <c r="H470" i="25"/>
  <c r="I470" i="25" s="1"/>
  <c r="H469" i="25"/>
  <c r="I469" i="25" s="1"/>
  <c r="H468" i="25"/>
  <c r="I468" i="25" s="1"/>
  <c r="H467" i="25"/>
  <c r="I467" i="25" s="1"/>
  <c r="H466" i="25"/>
  <c r="I466" i="25" s="1"/>
  <c r="H465" i="25"/>
  <c r="I465" i="25" s="1"/>
  <c r="H464" i="25"/>
  <c r="I464" i="25" s="1"/>
  <c r="H463" i="25"/>
  <c r="I463" i="25" s="1"/>
  <c r="H462" i="25"/>
  <c r="I462" i="25" s="1"/>
  <c r="H461" i="25"/>
  <c r="I461" i="25" s="1"/>
  <c r="H460" i="25"/>
  <c r="I460" i="25" s="1"/>
  <c r="H459" i="25"/>
  <c r="I459" i="25" s="1"/>
  <c r="H458" i="25"/>
  <c r="I458" i="25" s="1"/>
  <c r="H457" i="25"/>
  <c r="I457" i="25" s="1"/>
  <c r="H456" i="25"/>
  <c r="I456" i="25" s="1"/>
  <c r="H455" i="25"/>
  <c r="I455" i="25" s="1"/>
  <c r="H454" i="25"/>
  <c r="I454" i="25" s="1"/>
  <c r="H453" i="25"/>
  <c r="I453" i="25" s="1"/>
  <c r="H452" i="25"/>
  <c r="I452" i="25" s="1"/>
  <c r="H451" i="25"/>
  <c r="I451" i="25" s="1"/>
  <c r="H450" i="25"/>
  <c r="I450" i="25" s="1"/>
  <c r="H449" i="25"/>
  <c r="I449" i="25" s="1"/>
  <c r="H448" i="25"/>
  <c r="I448" i="25" s="1"/>
  <c r="H447" i="25"/>
  <c r="I447" i="25" s="1"/>
  <c r="H446" i="25"/>
  <c r="I446" i="25" s="1"/>
  <c r="H445" i="25"/>
  <c r="I445" i="25" s="1"/>
  <c r="H444" i="25"/>
  <c r="I444" i="25" s="1"/>
  <c r="H443" i="25"/>
  <c r="I443" i="25" s="1"/>
  <c r="H442" i="25"/>
  <c r="I442" i="25" s="1"/>
  <c r="H441" i="25"/>
  <c r="I441" i="25" s="1"/>
  <c r="H440" i="25"/>
  <c r="I440" i="25" s="1"/>
  <c r="H439" i="25"/>
  <c r="I439" i="25" s="1"/>
  <c r="H438" i="25"/>
  <c r="I438" i="25" s="1"/>
  <c r="H437" i="25"/>
  <c r="I437" i="25" s="1"/>
  <c r="H436" i="25"/>
  <c r="I436" i="25" s="1"/>
  <c r="H435" i="25"/>
  <c r="I435" i="25" s="1"/>
  <c r="H434" i="25"/>
  <c r="I434" i="25" s="1"/>
  <c r="H433" i="25"/>
  <c r="I433" i="25" s="1"/>
  <c r="H432" i="25"/>
  <c r="I432" i="25" s="1"/>
  <c r="H431" i="25"/>
  <c r="I431" i="25" s="1"/>
  <c r="H430" i="25"/>
  <c r="I430" i="25" s="1"/>
  <c r="H429" i="25"/>
  <c r="I429" i="25" s="1"/>
  <c r="H428" i="25"/>
  <c r="I428" i="25" s="1"/>
  <c r="H427" i="25"/>
  <c r="I427" i="25" s="1"/>
  <c r="H426" i="25"/>
  <c r="I426" i="25" s="1"/>
  <c r="H425" i="25"/>
  <c r="I425" i="25" s="1"/>
  <c r="H424" i="25"/>
  <c r="I424" i="25" s="1"/>
  <c r="H423" i="25"/>
  <c r="I423" i="25" s="1"/>
  <c r="H422" i="25"/>
  <c r="I422" i="25" s="1"/>
  <c r="H421" i="25"/>
  <c r="I421" i="25" s="1"/>
  <c r="H420" i="25"/>
  <c r="I420" i="25" s="1"/>
  <c r="H419" i="25"/>
  <c r="I419" i="25" s="1"/>
  <c r="H418" i="25"/>
  <c r="I418" i="25" s="1"/>
  <c r="H417" i="25"/>
  <c r="I417" i="25" s="1"/>
  <c r="H416" i="25"/>
  <c r="I416" i="25" s="1"/>
  <c r="H415" i="25"/>
  <c r="I415" i="25" s="1"/>
  <c r="H414" i="25"/>
  <c r="I414" i="25" s="1"/>
  <c r="H413" i="25"/>
  <c r="I413" i="25" s="1"/>
  <c r="H412" i="25"/>
  <c r="I412" i="25" s="1"/>
  <c r="H411" i="25"/>
  <c r="I411" i="25" s="1"/>
  <c r="H410" i="25"/>
  <c r="I410" i="25" s="1"/>
  <c r="H409" i="25"/>
  <c r="I409" i="25" s="1"/>
  <c r="H408" i="25"/>
  <c r="I408" i="25" s="1"/>
  <c r="H407" i="25"/>
  <c r="I407" i="25" s="1"/>
  <c r="H406" i="25"/>
  <c r="I406" i="25" s="1"/>
  <c r="H405" i="25"/>
  <c r="I405" i="25" s="1"/>
  <c r="H404" i="25"/>
  <c r="I404" i="25" s="1"/>
  <c r="H403" i="25"/>
  <c r="I403" i="25" s="1"/>
  <c r="H402" i="25"/>
  <c r="I402" i="25" s="1"/>
  <c r="H401" i="25"/>
  <c r="I401" i="25" s="1"/>
  <c r="H400" i="25"/>
  <c r="I400" i="25" s="1"/>
  <c r="H399" i="25"/>
  <c r="I399" i="25" s="1"/>
  <c r="H398" i="25"/>
  <c r="I398" i="25" s="1"/>
  <c r="H397" i="25"/>
  <c r="I397" i="25" s="1"/>
  <c r="H396" i="25"/>
  <c r="I396" i="25" s="1"/>
  <c r="H395" i="25"/>
  <c r="I395" i="25" s="1"/>
  <c r="H394" i="25"/>
  <c r="I394" i="25" s="1"/>
  <c r="H393" i="25"/>
  <c r="I393" i="25" s="1"/>
  <c r="H392" i="25"/>
  <c r="I392" i="25" s="1"/>
  <c r="H391" i="25"/>
  <c r="I391" i="25" s="1"/>
  <c r="H390" i="25"/>
  <c r="I390" i="25" s="1"/>
  <c r="H389" i="25"/>
  <c r="I389" i="25" s="1"/>
  <c r="H388" i="25"/>
  <c r="I388" i="25" s="1"/>
  <c r="H387" i="25"/>
  <c r="I387" i="25" s="1"/>
  <c r="H386" i="25"/>
  <c r="I386" i="25" s="1"/>
  <c r="H385" i="25"/>
  <c r="I385" i="25" s="1"/>
  <c r="H384" i="25"/>
  <c r="I384" i="25" s="1"/>
  <c r="H383" i="25"/>
  <c r="I383" i="25" s="1"/>
  <c r="H382" i="25"/>
  <c r="I382" i="25" s="1"/>
  <c r="H381" i="25"/>
  <c r="I381" i="25" s="1"/>
  <c r="H380" i="25"/>
  <c r="I380" i="25" s="1"/>
  <c r="H379" i="25"/>
  <c r="I379" i="25" s="1"/>
  <c r="H378" i="25"/>
  <c r="I378" i="25" s="1"/>
  <c r="H377" i="25"/>
  <c r="I377" i="25" s="1"/>
  <c r="H376" i="25"/>
  <c r="I376" i="25" s="1"/>
  <c r="H375" i="25"/>
  <c r="I375" i="25" s="1"/>
  <c r="H374" i="25"/>
  <c r="I374" i="25" s="1"/>
  <c r="H373" i="25"/>
  <c r="I373" i="25" s="1"/>
  <c r="H372" i="25"/>
  <c r="I372" i="25" s="1"/>
  <c r="H371" i="25"/>
  <c r="I371" i="25" s="1"/>
  <c r="H370" i="25"/>
  <c r="I370" i="25" s="1"/>
  <c r="H369" i="25"/>
  <c r="I369" i="25" s="1"/>
  <c r="H368" i="25"/>
  <c r="I368" i="25" s="1"/>
  <c r="H367" i="25"/>
  <c r="I367" i="25" s="1"/>
  <c r="H366" i="25"/>
  <c r="I366" i="25" s="1"/>
  <c r="H365" i="25"/>
  <c r="I365" i="25" s="1"/>
  <c r="H364" i="25"/>
  <c r="I364" i="25" s="1"/>
  <c r="H363" i="25"/>
  <c r="I363" i="25" s="1"/>
  <c r="H362" i="25"/>
  <c r="I362" i="25" s="1"/>
  <c r="H361" i="25"/>
  <c r="I361" i="25" s="1"/>
  <c r="H360" i="25"/>
  <c r="I360" i="25" s="1"/>
  <c r="H359" i="25"/>
  <c r="I359" i="25" s="1"/>
  <c r="H358" i="25"/>
  <c r="I358" i="25" s="1"/>
  <c r="H357" i="25"/>
  <c r="I357" i="25" s="1"/>
  <c r="H356" i="25"/>
  <c r="I356" i="25" s="1"/>
  <c r="H355" i="25"/>
  <c r="I355" i="25" s="1"/>
  <c r="H354" i="25"/>
  <c r="I354" i="25" s="1"/>
  <c r="H353" i="25"/>
  <c r="I353" i="25" s="1"/>
  <c r="H352" i="25"/>
  <c r="I352" i="25" s="1"/>
  <c r="H351" i="25"/>
  <c r="I351" i="25" s="1"/>
  <c r="H350" i="25"/>
  <c r="I350" i="25" s="1"/>
  <c r="H349" i="25"/>
  <c r="I349" i="25" s="1"/>
  <c r="H348" i="25"/>
  <c r="I348" i="25" s="1"/>
  <c r="H347" i="25"/>
  <c r="I347" i="25" s="1"/>
  <c r="H346" i="25"/>
  <c r="I346" i="25" s="1"/>
  <c r="H345" i="25"/>
  <c r="I345" i="25" s="1"/>
  <c r="H344" i="25"/>
  <c r="I344" i="25" s="1"/>
  <c r="H343" i="25"/>
  <c r="I343" i="25" s="1"/>
  <c r="H342" i="25"/>
  <c r="I342" i="25" s="1"/>
  <c r="H341" i="25"/>
  <c r="I341" i="25" s="1"/>
  <c r="H340" i="25"/>
  <c r="I340" i="25" s="1"/>
  <c r="H339" i="25"/>
  <c r="I339" i="25" s="1"/>
  <c r="H338" i="25"/>
  <c r="I338" i="25" s="1"/>
  <c r="H337" i="25"/>
  <c r="I337" i="25" s="1"/>
  <c r="H336" i="25"/>
  <c r="I336" i="25" s="1"/>
  <c r="H335" i="25"/>
  <c r="I335" i="25" s="1"/>
  <c r="H334" i="25"/>
  <c r="I334" i="25" s="1"/>
  <c r="H333" i="25"/>
  <c r="I333" i="25" s="1"/>
  <c r="H332" i="25"/>
  <c r="I332" i="25" s="1"/>
  <c r="H331" i="25"/>
  <c r="I331" i="25" s="1"/>
  <c r="H330" i="25"/>
  <c r="I330" i="25" s="1"/>
  <c r="H329" i="25"/>
  <c r="I329" i="25" s="1"/>
  <c r="H328" i="25"/>
  <c r="I328" i="25" s="1"/>
  <c r="H327" i="25"/>
  <c r="I327" i="25" s="1"/>
  <c r="H326" i="25"/>
  <c r="I326" i="25" s="1"/>
  <c r="H325" i="25"/>
  <c r="I325" i="25" s="1"/>
  <c r="H324" i="25"/>
  <c r="I324" i="25" s="1"/>
  <c r="H323" i="25"/>
  <c r="I323" i="25" s="1"/>
  <c r="H322" i="25"/>
  <c r="I322" i="25" s="1"/>
  <c r="H321" i="25"/>
  <c r="I321" i="25" s="1"/>
  <c r="H320" i="25"/>
  <c r="I320" i="25" s="1"/>
  <c r="H319" i="25"/>
  <c r="I319" i="25" s="1"/>
  <c r="H318" i="25"/>
  <c r="I318" i="25" s="1"/>
  <c r="H317" i="25"/>
  <c r="I317" i="25" s="1"/>
  <c r="H316" i="25"/>
  <c r="I316" i="25" s="1"/>
  <c r="H315" i="25"/>
  <c r="I315" i="25" s="1"/>
  <c r="H314" i="25"/>
  <c r="I314" i="25" s="1"/>
  <c r="H313" i="25"/>
  <c r="I313" i="25" s="1"/>
  <c r="H312" i="25"/>
  <c r="I312" i="25" s="1"/>
  <c r="H311" i="25"/>
  <c r="I311" i="25" s="1"/>
  <c r="H310" i="25"/>
  <c r="I310" i="25" s="1"/>
  <c r="H309" i="25"/>
  <c r="I309" i="25" s="1"/>
  <c r="H308" i="25"/>
  <c r="I308" i="25" s="1"/>
  <c r="H307" i="25"/>
  <c r="I307" i="25" s="1"/>
  <c r="H306" i="25"/>
  <c r="I306" i="25" s="1"/>
  <c r="H305" i="25"/>
  <c r="I305" i="25" s="1"/>
  <c r="H304" i="25"/>
  <c r="I304" i="25" s="1"/>
  <c r="H303" i="25"/>
  <c r="I303" i="25" s="1"/>
  <c r="H302" i="25"/>
  <c r="I302" i="25" s="1"/>
  <c r="H301" i="25"/>
  <c r="I301" i="25" s="1"/>
  <c r="H300" i="25"/>
  <c r="I300" i="25" s="1"/>
  <c r="H299" i="25"/>
  <c r="I299" i="25" s="1"/>
  <c r="H298" i="25"/>
  <c r="I298" i="25" s="1"/>
  <c r="H297" i="25"/>
  <c r="I297" i="25" s="1"/>
  <c r="H296" i="25"/>
  <c r="I296" i="25" s="1"/>
  <c r="H295" i="25"/>
  <c r="I295" i="25" s="1"/>
  <c r="H294" i="25"/>
  <c r="I294" i="25" s="1"/>
  <c r="H293" i="25"/>
  <c r="I293" i="25" s="1"/>
  <c r="H292" i="25"/>
  <c r="I292" i="25" s="1"/>
  <c r="H291" i="25"/>
  <c r="I291" i="25" s="1"/>
  <c r="H290" i="25"/>
  <c r="I290" i="25" s="1"/>
  <c r="H289" i="25"/>
  <c r="I289" i="25" s="1"/>
  <c r="H288" i="25"/>
  <c r="I288" i="25" s="1"/>
  <c r="H287" i="25"/>
  <c r="I287" i="25" s="1"/>
  <c r="H286" i="25"/>
  <c r="I286" i="25" s="1"/>
  <c r="H285" i="25"/>
  <c r="I285" i="25" s="1"/>
  <c r="H284" i="25"/>
  <c r="I284" i="25" s="1"/>
  <c r="H283" i="25"/>
  <c r="I283" i="25" s="1"/>
  <c r="H282" i="25"/>
  <c r="I282" i="25" s="1"/>
  <c r="H281" i="25"/>
  <c r="I281" i="25" s="1"/>
  <c r="H280" i="25"/>
  <c r="I280" i="25" s="1"/>
  <c r="H279" i="25"/>
  <c r="I279" i="25" s="1"/>
  <c r="H278" i="25"/>
  <c r="I278" i="25" s="1"/>
  <c r="H277" i="25"/>
  <c r="I277" i="25" s="1"/>
  <c r="H276" i="25"/>
  <c r="I276" i="25" s="1"/>
  <c r="H275" i="25"/>
  <c r="I275" i="25" s="1"/>
  <c r="H274" i="25"/>
  <c r="I274" i="25" s="1"/>
  <c r="H273" i="25"/>
  <c r="I273" i="25" s="1"/>
  <c r="H272" i="25"/>
  <c r="I272" i="25" s="1"/>
  <c r="H271" i="25"/>
  <c r="I271" i="25" s="1"/>
  <c r="H270" i="25"/>
  <c r="I270" i="25" s="1"/>
  <c r="H269" i="25"/>
  <c r="I269" i="25" s="1"/>
  <c r="H268" i="25"/>
  <c r="I268" i="25" s="1"/>
  <c r="H267" i="25"/>
  <c r="I267" i="25" s="1"/>
  <c r="H266" i="25"/>
  <c r="I266" i="25" s="1"/>
  <c r="H265" i="25"/>
  <c r="I265" i="25" s="1"/>
  <c r="H264" i="25"/>
  <c r="I264" i="25" s="1"/>
  <c r="H263" i="25"/>
  <c r="I263" i="25" s="1"/>
  <c r="H262" i="25"/>
  <c r="I262" i="25" s="1"/>
  <c r="H261" i="25"/>
  <c r="I261" i="25" s="1"/>
  <c r="H260" i="25"/>
  <c r="I260" i="25" s="1"/>
  <c r="H259" i="25"/>
  <c r="I259" i="25" s="1"/>
  <c r="H258" i="25"/>
  <c r="I258" i="25" s="1"/>
  <c r="H257" i="25"/>
  <c r="I257" i="25" s="1"/>
  <c r="H256" i="25"/>
  <c r="I256" i="25" s="1"/>
  <c r="H255" i="25"/>
  <c r="I255" i="25" s="1"/>
  <c r="H254" i="25"/>
  <c r="I254" i="25" s="1"/>
  <c r="H253" i="25"/>
  <c r="I253" i="25" s="1"/>
  <c r="H252" i="25"/>
  <c r="I252" i="25" s="1"/>
  <c r="H251" i="25"/>
  <c r="I251" i="25" s="1"/>
  <c r="H250" i="25"/>
  <c r="I250" i="25" s="1"/>
  <c r="H249" i="25"/>
  <c r="I249" i="25" s="1"/>
  <c r="H248" i="25"/>
  <c r="I248" i="25" s="1"/>
  <c r="H247" i="25"/>
  <c r="I247" i="25" s="1"/>
  <c r="H246" i="25"/>
  <c r="I246" i="25" s="1"/>
  <c r="H245" i="25"/>
  <c r="I245" i="25" s="1"/>
  <c r="H244" i="25"/>
  <c r="I244" i="25" s="1"/>
  <c r="H243" i="25"/>
  <c r="I243" i="25" s="1"/>
  <c r="H242" i="25"/>
  <c r="I242" i="25" s="1"/>
  <c r="H241" i="25"/>
  <c r="I241" i="25" s="1"/>
  <c r="H240" i="25"/>
  <c r="I240" i="25" s="1"/>
  <c r="H239" i="25"/>
  <c r="I239" i="25" s="1"/>
  <c r="H238" i="25"/>
  <c r="I238" i="25" s="1"/>
  <c r="H237" i="25"/>
  <c r="I237" i="25" s="1"/>
  <c r="H236" i="25"/>
  <c r="I236" i="25" s="1"/>
  <c r="H235" i="25"/>
  <c r="I235" i="25" s="1"/>
  <c r="H234" i="25"/>
  <c r="I234" i="25" s="1"/>
  <c r="H233" i="25"/>
  <c r="I233" i="25" s="1"/>
  <c r="H232" i="25"/>
  <c r="I232" i="25" s="1"/>
  <c r="H231" i="25"/>
  <c r="I231" i="25" s="1"/>
  <c r="H230" i="25"/>
  <c r="I230" i="25" s="1"/>
  <c r="H229" i="25"/>
  <c r="I229" i="25" s="1"/>
  <c r="H228" i="25"/>
  <c r="I228" i="25" s="1"/>
  <c r="H227" i="25"/>
  <c r="I227" i="25" s="1"/>
  <c r="H226" i="25"/>
  <c r="I226" i="25" s="1"/>
  <c r="H225" i="25"/>
  <c r="I225" i="25" s="1"/>
  <c r="H224" i="25"/>
  <c r="I224" i="25" s="1"/>
  <c r="H223" i="25"/>
  <c r="I223" i="25" s="1"/>
  <c r="H222" i="25"/>
  <c r="I222" i="25" s="1"/>
  <c r="H221" i="25"/>
  <c r="I221" i="25" s="1"/>
  <c r="H220" i="25"/>
  <c r="I220" i="25" s="1"/>
  <c r="H219" i="25"/>
  <c r="I219" i="25" s="1"/>
  <c r="H218" i="25"/>
  <c r="I218" i="25" s="1"/>
  <c r="H217" i="25"/>
  <c r="I217" i="25" s="1"/>
  <c r="H216" i="25"/>
  <c r="I216" i="25" s="1"/>
  <c r="H215" i="25"/>
  <c r="I215" i="25" s="1"/>
  <c r="H214" i="25"/>
  <c r="I214" i="25" s="1"/>
  <c r="H213" i="25"/>
  <c r="I213" i="25" s="1"/>
  <c r="H212" i="25"/>
  <c r="I212" i="25" s="1"/>
  <c r="H211" i="25"/>
  <c r="I211" i="25" s="1"/>
  <c r="H210" i="25"/>
  <c r="I210" i="25" s="1"/>
  <c r="H209" i="25"/>
  <c r="I209" i="25" s="1"/>
  <c r="H208" i="25"/>
  <c r="I208" i="25" s="1"/>
  <c r="H207" i="25"/>
  <c r="I207" i="25" s="1"/>
  <c r="H206" i="25"/>
  <c r="I206" i="25" s="1"/>
  <c r="H205" i="25"/>
  <c r="I205" i="25" s="1"/>
  <c r="H204" i="25"/>
  <c r="I204" i="25" s="1"/>
  <c r="H203" i="25"/>
  <c r="I203" i="25" s="1"/>
  <c r="H202" i="25"/>
  <c r="I202" i="25" s="1"/>
  <c r="H201" i="25"/>
  <c r="I201" i="25" s="1"/>
  <c r="H200" i="25"/>
  <c r="I200" i="25" s="1"/>
  <c r="H199" i="25"/>
  <c r="I199" i="25" s="1"/>
  <c r="H198" i="25"/>
  <c r="I198" i="25" s="1"/>
  <c r="H197" i="25"/>
  <c r="I197" i="25" s="1"/>
  <c r="H196" i="25"/>
  <c r="I196" i="25" s="1"/>
  <c r="H195" i="25"/>
  <c r="I195" i="25" s="1"/>
  <c r="H194" i="25"/>
  <c r="I194" i="25" s="1"/>
  <c r="H193" i="25"/>
  <c r="I193" i="25" s="1"/>
  <c r="H192" i="25"/>
  <c r="I192" i="25" s="1"/>
  <c r="H191" i="25"/>
  <c r="I191" i="25" s="1"/>
  <c r="H190" i="25"/>
  <c r="I190" i="25" s="1"/>
  <c r="H189" i="25"/>
  <c r="I189" i="25" s="1"/>
  <c r="H188" i="25"/>
  <c r="I188" i="25" s="1"/>
  <c r="H187" i="25"/>
  <c r="I187" i="25" s="1"/>
  <c r="H186" i="25"/>
  <c r="I186" i="25" s="1"/>
  <c r="H185" i="25"/>
  <c r="I185" i="25" s="1"/>
  <c r="H184" i="25"/>
  <c r="I184" i="25" s="1"/>
  <c r="H183" i="25"/>
  <c r="I183" i="25" s="1"/>
  <c r="H182" i="25"/>
  <c r="I182" i="25" s="1"/>
  <c r="H181" i="25"/>
  <c r="I181" i="25" s="1"/>
  <c r="H180" i="25"/>
  <c r="I180" i="25" s="1"/>
  <c r="H179" i="25"/>
  <c r="I179" i="25" s="1"/>
  <c r="H178" i="25"/>
  <c r="I178" i="25" s="1"/>
  <c r="H177" i="25"/>
  <c r="I177" i="25" s="1"/>
  <c r="H176" i="25"/>
  <c r="I176" i="25" s="1"/>
  <c r="H175" i="25"/>
  <c r="I175" i="25" s="1"/>
  <c r="H174" i="25"/>
  <c r="I174" i="25" s="1"/>
  <c r="H173" i="25"/>
  <c r="I173" i="25" s="1"/>
  <c r="H172" i="25"/>
  <c r="I172" i="25" s="1"/>
  <c r="H171" i="25"/>
  <c r="I171" i="25" s="1"/>
  <c r="H170" i="25"/>
  <c r="I170" i="25" s="1"/>
  <c r="H169" i="25"/>
  <c r="I169" i="25" s="1"/>
  <c r="H168" i="25"/>
  <c r="I168" i="25" s="1"/>
  <c r="H167" i="25"/>
  <c r="I167" i="25" s="1"/>
  <c r="H166" i="25"/>
  <c r="I166" i="25" s="1"/>
  <c r="H165" i="25"/>
  <c r="I165" i="25" s="1"/>
  <c r="H164" i="25"/>
  <c r="I164" i="25" s="1"/>
  <c r="H163" i="25"/>
  <c r="I163" i="25" s="1"/>
  <c r="H162" i="25"/>
  <c r="I162" i="25" s="1"/>
  <c r="H161" i="25"/>
  <c r="I161" i="25" s="1"/>
  <c r="H160" i="25"/>
  <c r="I160" i="25" s="1"/>
  <c r="H159" i="25"/>
  <c r="I159" i="25" s="1"/>
  <c r="H158" i="25"/>
  <c r="I158" i="25" s="1"/>
  <c r="H157" i="25"/>
  <c r="I157" i="25" s="1"/>
  <c r="H156" i="25"/>
  <c r="I156" i="25" s="1"/>
  <c r="H155" i="25"/>
  <c r="I155" i="25" s="1"/>
  <c r="H154" i="25"/>
  <c r="I154" i="25" s="1"/>
  <c r="H153" i="25"/>
  <c r="I153" i="25" s="1"/>
  <c r="H152" i="25"/>
  <c r="I152" i="25" s="1"/>
  <c r="H151" i="25"/>
  <c r="I151" i="25" s="1"/>
  <c r="H150" i="25"/>
  <c r="I150" i="25" s="1"/>
  <c r="H149" i="25"/>
  <c r="I149" i="25" s="1"/>
  <c r="H148" i="25"/>
  <c r="I148" i="25" s="1"/>
  <c r="H147" i="25"/>
  <c r="I147" i="25" s="1"/>
  <c r="H146" i="25"/>
  <c r="I146" i="25" s="1"/>
  <c r="H145" i="25"/>
  <c r="I145" i="25" s="1"/>
  <c r="H144" i="25"/>
  <c r="I144" i="25" s="1"/>
  <c r="H143" i="25"/>
  <c r="I143" i="25" s="1"/>
  <c r="H142" i="25"/>
  <c r="I142" i="25" s="1"/>
  <c r="H141" i="25"/>
  <c r="I141" i="25" s="1"/>
  <c r="H140" i="25"/>
  <c r="I140" i="25" s="1"/>
  <c r="H139" i="25"/>
  <c r="I139" i="25" s="1"/>
  <c r="H138" i="25"/>
  <c r="I138" i="25" s="1"/>
  <c r="H137" i="25"/>
  <c r="I137" i="25" s="1"/>
  <c r="H136" i="25"/>
  <c r="I136" i="25" s="1"/>
  <c r="H135" i="25"/>
  <c r="I135" i="25" s="1"/>
  <c r="H134" i="25"/>
  <c r="I134" i="25" s="1"/>
  <c r="H133" i="25"/>
  <c r="I133" i="25" s="1"/>
  <c r="H132" i="25"/>
  <c r="I132" i="25" s="1"/>
  <c r="H131" i="25"/>
  <c r="I131" i="25" s="1"/>
  <c r="H130" i="25"/>
  <c r="I130" i="25" s="1"/>
  <c r="H129" i="25"/>
  <c r="I129" i="25" s="1"/>
  <c r="H128" i="25"/>
  <c r="I128" i="25" s="1"/>
  <c r="H127" i="25"/>
  <c r="I127" i="25" s="1"/>
  <c r="H126" i="25"/>
  <c r="I126" i="25" s="1"/>
  <c r="H125" i="25"/>
  <c r="I125" i="25" s="1"/>
  <c r="H124" i="25"/>
  <c r="I124" i="25" s="1"/>
  <c r="H123" i="25"/>
  <c r="I123" i="25" s="1"/>
  <c r="H122" i="25"/>
  <c r="I122" i="25" s="1"/>
  <c r="H121" i="25"/>
  <c r="I121" i="25" s="1"/>
  <c r="H120" i="25"/>
  <c r="I120" i="25" s="1"/>
  <c r="H119" i="25"/>
  <c r="I119" i="25" s="1"/>
  <c r="H118" i="25"/>
  <c r="I118" i="25" s="1"/>
  <c r="H117" i="25"/>
  <c r="I117" i="25" s="1"/>
  <c r="H116" i="25"/>
  <c r="I116" i="25" s="1"/>
  <c r="H115" i="25"/>
  <c r="I115" i="25" s="1"/>
  <c r="H114" i="25"/>
  <c r="I114" i="25" s="1"/>
  <c r="H113" i="25"/>
  <c r="I113" i="25" s="1"/>
  <c r="H112" i="25"/>
  <c r="I112" i="25" s="1"/>
  <c r="H111" i="25"/>
  <c r="I111" i="25" s="1"/>
  <c r="H110" i="25"/>
  <c r="I110" i="25" s="1"/>
  <c r="H109" i="25"/>
  <c r="I109" i="25" s="1"/>
  <c r="H108" i="25"/>
  <c r="I108" i="25" s="1"/>
  <c r="H107" i="25"/>
  <c r="I107" i="25" s="1"/>
  <c r="H106" i="25"/>
  <c r="I106" i="25" s="1"/>
  <c r="H105" i="25"/>
  <c r="I105" i="25" s="1"/>
  <c r="H104" i="25"/>
  <c r="I104" i="25" s="1"/>
  <c r="H103" i="25"/>
  <c r="I103" i="25" s="1"/>
  <c r="H102" i="25"/>
  <c r="I102" i="25" s="1"/>
  <c r="H101" i="25"/>
  <c r="I101" i="25" s="1"/>
  <c r="H100" i="25"/>
  <c r="I100" i="25" s="1"/>
  <c r="H99" i="25"/>
  <c r="I99" i="25" s="1"/>
  <c r="H98" i="25"/>
  <c r="I98" i="25" s="1"/>
  <c r="H97" i="25"/>
  <c r="I97" i="25" s="1"/>
  <c r="H96" i="25"/>
  <c r="I96" i="25" s="1"/>
  <c r="H95" i="25"/>
  <c r="I95" i="25" s="1"/>
  <c r="H94" i="25"/>
  <c r="I94" i="25" s="1"/>
  <c r="H93" i="25"/>
  <c r="I93" i="25" s="1"/>
  <c r="H92" i="25"/>
  <c r="I92" i="25" s="1"/>
  <c r="H91" i="25"/>
  <c r="I91" i="25" s="1"/>
  <c r="H90" i="25"/>
  <c r="I90" i="25" s="1"/>
  <c r="H89" i="25"/>
  <c r="I89" i="25" s="1"/>
  <c r="H88" i="25"/>
  <c r="I88" i="25" s="1"/>
  <c r="H87" i="25"/>
  <c r="I87" i="25" s="1"/>
  <c r="H86" i="25"/>
  <c r="I86" i="25" s="1"/>
  <c r="H85" i="25"/>
  <c r="I85" i="25" s="1"/>
  <c r="H84" i="25"/>
  <c r="I84" i="25" s="1"/>
  <c r="H83" i="25"/>
  <c r="I83" i="25" s="1"/>
  <c r="H82" i="25"/>
  <c r="I82" i="25" s="1"/>
  <c r="H81" i="25"/>
  <c r="I81" i="25" s="1"/>
  <c r="H80" i="25"/>
  <c r="I80" i="25" s="1"/>
  <c r="H79" i="25"/>
  <c r="I79" i="25" s="1"/>
  <c r="H78" i="25"/>
  <c r="I78" i="25" s="1"/>
  <c r="H77" i="25"/>
  <c r="I77" i="25" s="1"/>
  <c r="H76" i="25"/>
  <c r="I76" i="25" s="1"/>
  <c r="H75" i="25"/>
  <c r="I75" i="25" s="1"/>
  <c r="H74" i="25"/>
  <c r="I74" i="25" s="1"/>
  <c r="H73" i="25"/>
  <c r="I73" i="25" s="1"/>
  <c r="H72" i="25"/>
  <c r="I72" i="25" s="1"/>
  <c r="H71" i="25"/>
  <c r="I71" i="25" s="1"/>
  <c r="H70" i="25"/>
  <c r="I70" i="25" s="1"/>
  <c r="H69" i="25"/>
  <c r="I69" i="25" s="1"/>
  <c r="H68" i="25"/>
  <c r="I68" i="25" s="1"/>
  <c r="H67" i="25"/>
  <c r="I67" i="25" s="1"/>
  <c r="H66" i="25"/>
  <c r="I66" i="25" s="1"/>
  <c r="H65" i="25"/>
  <c r="I65" i="25" s="1"/>
  <c r="H64" i="25"/>
  <c r="I64" i="25" s="1"/>
  <c r="H63" i="25"/>
  <c r="I63" i="25" s="1"/>
  <c r="H62" i="25"/>
  <c r="I62" i="25" s="1"/>
  <c r="H61" i="25"/>
  <c r="I61" i="25" s="1"/>
  <c r="H60" i="25"/>
  <c r="I60" i="25" s="1"/>
  <c r="H59" i="25"/>
  <c r="I59" i="25" s="1"/>
  <c r="H58" i="25"/>
  <c r="I58" i="25" s="1"/>
  <c r="H57" i="25"/>
  <c r="I57" i="25" s="1"/>
  <c r="H56" i="25"/>
  <c r="I56" i="25" s="1"/>
  <c r="H55" i="25"/>
  <c r="I55" i="25" s="1"/>
  <c r="H54" i="25"/>
  <c r="I54" i="25" s="1"/>
  <c r="H53" i="25"/>
  <c r="I53" i="25" s="1"/>
  <c r="H52" i="25"/>
  <c r="I52" i="25" s="1"/>
  <c r="H51" i="25"/>
  <c r="I51" i="25" s="1"/>
  <c r="H50" i="25"/>
  <c r="I50" i="25" s="1"/>
  <c r="H49" i="25"/>
  <c r="I49" i="25" s="1"/>
  <c r="H48" i="25"/>
  <c r="I48" i="25" s="1"/>
  <c r="H47" i="25"/>
  <c r="I47" i="25" s="1"/>
  <c r="H46" i="25"/>
  <c r="I46" i="25" s="1"/>
  <c r="H45" i="25"/>
  <c r="I45" i="25" s="1"/>
  <c r="H44" i="25"/>
  <c r="I44" i="25" s="1"/>
  <c r="H43" i="25"/>
  <c r="I43" i="25" s="1"/>
  <c r="H42" i="25"/>
  <c r="I42" i="25" s="1"/>
  <c r="H41" i="25"/>
  <c r="I41" i="25" s="1"/>
  <c r="H40" i="25"/>
  <c r="I40" i="25" s="1"/>
  <c r="H39" i="25"/>
  <c r="I39" i="25" s="1"/>
  <c r="H38" i="25"/>
  <c r="I38" i="25" s="1"/>
  <c r="H37" i="25"/>
  <c r="I37" i="25" s="1"/>
  <c r="H36" i="25"/>
  <c r="I36" i="25" s="1"/>
  <c r="H35" i="25"/>
  <c r="I35" i="25" s="1"/>
  <c r="H34" i="25"/>
  <c r="I34" i="25" s="1"/>
  <c r="H33" i="25"/>
  <c r="I33" i="25" s="1"/>
  <c r="H32" i="25"/>
  <c r="I32" i="25" s="1"/>
  <c r="H31" i="25"/>
  <c r="I31" i="25" s="1"/>
  <c r="H30" i="25"/>
  <c r="I30" i="25" s="1"/>
  <c r="H29" i="25"/>
  <c r="I29" i="25" s="1"/>
  <c r="H28" i="25"/>
  <c r="I28" i="25" s="1"/>
  <c r="H27" i="25"/>
  <c r="I27" i="25" s="1"/>
  <c r="H26" i="25"/>
  <c r="I26" i="25" s="1"/>
  <c r="H25" i="25"/>
  <c r="I25" i="25" s="1"/>
  <c r="H24" i="25"/>
  <c r="I24" i="25" s="1"/>
  <c r="H23" i="25"/>
  <c r="I23" i="25" s="1"/>
  <c r="H22" i="25"/>
  <c r="I22" i="25" s="1"/>
  <c r="H21" i="25"/>
  <c r="I21" i="25" s="1"/>
  <c r="H20" i="25"/>
  <c r="I20" i="25" s="1"/>
  <c r="H19" i="25"/>
  <c r="I19" i="25" s="1"/>
  <c r="H18" i="25"/>
  <c r="I18" i="25" s="1"/>
  <c r="H17" i="25"/>
  <c r="I17" i="25" s="1"/>
  <c r="H16" i="25"/>
  <c r="I16" i="25" s="1"/>
  <c r="H15" i="25"/>
  <c r="I15" i="25" s="1"/>
  <c r="H14" i="25"/>
  <c r="I14" i="25" s="1"/>
  <c r="H13" i="25"/>
  <c r="I13" i="25" s="1"/>
  <c r="H12" i="25"/>
  <c r="I12" i="25" s="1"/>
  <c r="H11" i="25"/>
  <c r="I11" i="25" s="1"/>
  <c r="H10" i="25"/>
  <c r="I10" i="25" s="1"/>
  <c r="H9" i="25"/>
  <c r="I9" i="25" s="1"/>
  <c r="H8" i="25"/>
  <c r="I8" i="25" s="1"/>
  <c r="H7" i="25"/>
  <c r="I7" i="25" s="1"/>
  <c r="H6" i="25"/>
  <c r="I6" i="25" s="1"/>
  <c r="M4" i="25"/>
  <c r="H1500" i="24"/>
  <c r="I1500" i="24" s="1"/>
  <c r="H1499" i="24"/>
  <c r="I1499" i="24" s="1"/>
  <c r="H1498" i="24"/>
  <c r="I1498" i="24" s="1"/>
  <c r="H1497" i="24"/>
  <c r="I1497" i="24" s="1"/>
  <c r="H1496" i="24"/>
  <c r="I1496" i="24" s="1"/>
  <c r="H1495" i="24"/>
  <c r="I1495" i="24" s="1"/>
  <c r="H1494" i="24"/>
  <c r="I1494" i="24" s="1"/>
  <c r="H1493" i="24"/>
  <c r="I1493" i="24" s="1"/>
  <c r="H1492" i="24"/>
  <c r="I1492" i="24" s="1"/>
  <c r="H1491" i="24"/>
  <c r="I1491" i="24" s="1"/>
  <c r="H1490" i="24"/>
  <c r="I1490" i="24" s="1"/>
  <c r="H1489" i="24"/>
  <c r="I1489" i="24" s="1"/>
  <c r="H1488" i="24"/>
  <c r="I1488" i="24" s="1"/>
  <c r="H1487" i="24"/>
  <c r="I1487" i="24" s="1"/>
  <c r="H1486" i="24"/>
  <c r="I1486" i="24" s="1"/>
  <c r="H1485" i="24"/>
  <c r="I1485" i="24" s="1"/>
  <c r="H1484" i="24"/>
  <c r="I1484" i="24" s="1"/>
  <c r="H1483" i="24"/>
  <c r="I1483" i="24" s="1"/>
  <c r="H1482" i="24"/>
  <c r="I1482" i="24" s="1"/>
  <c r="H1481" i="24"/>
  <c r="I1481" i="24" s="1"/>
  <c r="H1480" i="24"/>
  <c r="I1480" i="24" s="1"/>
  <c r="H1479" i="24"/>
  <c r="I1479" i="24" s="1"/>
  <c r="H1478" i="24"/>
  <c r="I1478" i="24" s="1"/>
  <c r="H1477" i="24"/>
  <c r="I1477" i="24" s="1"/>
  <c r="H1476" i="24"/>
  <c r="I1476" i="24" s="1"/>
  <c r="H1475" i="24"/>
  <c r="I1475" i="24" s="1"/>
  <c r="H1474" i="24"/>
  <c r="I1474" i="24" s="1"/>
  <c r="H1473" i="24"/>
  <c r="I1473" i="24" s="1"/>
  <c r="H1472" i="24"/>
  <c r="I1472" i="24" s="1"/>
  <c r="H1471" i="24"/>
  <c r="I1471" i="24" s="1"/>
  <c r="H1470" i="24"/>
  <c r="I1470" i="24" s="1"/>
  <c r="H1469" i="24"/>
  <c r="I1469" i="24" s="1"/>
  <c r="H1468" i="24"/>
  <c r="I1468" i="24" s="1"/>
  <c r="H1467" i="24"/>
  <c r="I1467" i="24" s="1"/>
  <c r="H1466" i="24"/>
  <c r="I1466" i="24" s="1"/>
  <c r="H1465" i="24"/>
  <c r="I1465" i="24" s="1"/>
  <c r="H1464" i="24"/>
  <c r="I1464" i="24" s="1"/>
  <c r="H1463" i="24"/>
  <c r="I1463" i="24" s="1"/>
  <c r="H1462" i="24"/>
  <c r="I1462" i="24" s="1"/>
  <c r="H1461" i="24"/>
  <c r="I1461" i="24" s="1"/>
  <c r="H1460" i="24"/>
  <c r="I1460" i="24" s="1"/>
  <c r="H1459" i="24"/>
  <c r="I1459" i="24" s="1"/>
  <c r="H1458" i="24"/>
  <c r="I1458" i="24" s="1"/>
  <c r="H1457" i="24"/>
  <c r="I1457" i="24" s="1"/>
  <c r="H1456" i="24"/>
  <c r="I1456" i="24" s="1"/>
  <c r="H1455" i="24"/>
  <c r="I1455" i="24" s="1"/>
  <c r="H1454" i="24"/>
  <c r="I1454" i="24" s="1"/>
  <c r="H1453" i="24"/>
  <c r="I1453" i="24" s="1"/>
  <c r="H1452" i="24"/>
  <c r="I1452" i="24" s="1"/>
  <c r="H1451" i="24"/>
  <c r="I1451" i="24" s="1"/>
  <c r="H1450" i="24"/>
  <c r="I1450" i="24" s="1"/>
  <c r="H1449" i="24"/>
  <c r="I1449" i="24" s="1"/>
  <c r="H1448" i="24"/>
  <c r="I1448" i="24" s="1"/>
  <c r="H1447" i="24"/>
  <c r="I1447" i="24" s="1"/>
  <c r="H1446" i="24"/>
  <c r="I1446" i="24" s="1"/>
  <c r="H1445" i="24"/>
  <c r="I1445" i="24" s="1"/>
  <c r="H1444" i="24"/>
  <c r="I1444" i="24" s="1"/>
  <c r="H1443" i="24"/>
  <c r="I1443" i="24" s="1"/>
  <c r="H1442" i="24"/>
  <c r="I1442" i="24" s="1"/>
  <c r="H1441" i="24"/>
  <c r="I1441" i="24" s="1"/>
  <c r="H1440" i="24"/>
  <c r="I1440" i="24" s="1"/>
  <c r="H1439" i="24"/>
  <c r="I1439" i="24" s="1"/>
  <c r="H1438" i="24"/>
  <c r="I1438" i="24" s="1"/>
  <c r="H1437" i="24"/>
  <c r="I1437" i="24" s="1"/>
  <c r="H1436" i="24"/>
  <c r="I1436" i="24" s="1"/>
  <c r="H1435" i="24"/>
  <c r="I1435" i="24" s="1"/>
  <c r="H1434" i="24"/>
  <c r="I1434" i="24" s="1"/>
  <c r="H1433" i="24"/>
  <c r="I1433" i="24" s="1"/>
  <c r="H1432" i="24"/>
  <c r="I1432" i="24" s="1"/>
  <c r="H1431" i="24"/>
  <c r="I1431" i="24" s="1"/>
  <c r="H1430" i="24"/>
  <c r="I1430" i="24" s="1"/>
  <c r="H1429" i="24"/>
  <c r="I1429" i="24" s="1"/>
  <c r="H1428" i="24"/>
  <c r="I1428" i="24" s="1"/>
  <c r="H1427" i="24"/>
  <c r="I1427" i="24" s="1"/>
  <c r="H1426" i="24"/>
  <c r="I1426" i="24" s="1"/>
  <c r="H1425" i="24"/>
  <c r="I1425" i="24" s="1"/>
  <c r="H1424" i="24"/>
  <c r="I1424" i="24" s="1"/>
  <c r="H1423" i="24"/>
  <c r="I1423" i="24" s="1"/>
  <c r="H1422" i="24"/>
  <c r="I1422" i="24" s="1"/>
  <c r="H1421" i="24"/>
  <c r="I1421" i="24" s="1"/>
  <c r="H1420" i="24"/>
  <c r="I1420" i="24" s="1"/>
  <c r="H1419" i="24"/>
  <c r="I1419" i="24" s="1"/>
  <c r="H1418" i="24"/>
  <c r="I1418" i="24" s="1"/>
  <c r="H1417" i="24"/>
  <c r="I1417" i="24" s="1"/>
  <c r="H1416" i="24"/>
  <c r="I1416" i="24" s="1"/>
  <c r="H1415" i="24"/>
  <c r="I1415" i="24" s="1"/>
  <c r="H1414" i="24"/>
  <c r="I1414" i="24" s="1"/>
  <c r="H1413" i="24"/>
  <c r="I1413" i="24" s="1"/>
  <c r="H1412" i="24"/>
  <c r="I1412" i="24" s="1"/>
  <c r="H1411" i="24"/>
  <c r="I1411" i="24" s="1"/>
  <c r="H1410" i="24"/>
  <c r="I1410" i="24" s="1"/>
  <c r="H1409" i="24"/>
  <c r="I1409" i="24" s="1"/>
  <c r="H1408" i="24"/>
  <c r="I1408" i="24" s="1"/>
  <c r="H1407" i="24"/>
  <c r="I1407" i="24" s="1"/>
  <c r="H1406" i="24"/>
  <c r="I1406" i="24" s="1"/>
  <c r="H1405" i="24"/>
  <c r="I1405" i="24" s="1"/>
  <c r="H1404" i="24"/>
  <c r="I1404" i="24" s="1"/>
  <c r="H1403" i="24"/>
  <c r="I1403" i="24" s="1"/>
  <c r="H1402" i="24"/>
  <c r="I1402" i="24" s="1"/>
  <c r="H1401" i="24"/>
  <c r="I1401" i="24" s="1"/>
  <c r="H1400" i="24"/>
  <c r="I1400" i="24" s="1"/>
  <c r="H1399" i="24"/>
  <c r="I1399" i="24" s="1"/>
  <c r="H1398" i="24"/>
  <c r="I1398" i="24" s="1"/>
  <c r="H1397" i="24"/>
  <c r="I1397" i="24" s="1"/>
  <c r="H1396" i="24"/>
  <c r="I1396" i="24" s="1"/>
  <c r="H1395" i="24"/>
  <c r="I1395" i="24" s="1"/>
  <c r="H1394" i="24"/>
  <c r="I1394" i="24" s="1"/>
  <c r="H1393" i="24"/>
  <c r="I1393" i="24" s="1"/>
  <c r="H1392" i="24"/>
  <c r="I1392" i="24" s="1"/>
  <c r="H1391" i="24"/>
  <c r="I1391" i="24" s="1"/>
  <c r="H1390" i="24"/>
  <c r="I1390" i="24" s="1"/>
  <c r="H1389" i="24"/>
  <c r="I1389" i="24" s="1"/>
  <c r="H1388" i="24"/>
  <c r="I1388" i="24" s="1"/>
  <c r="H1387" i="24"/>
  <c r="I1387" i="24" s="1"/>
  <c r="H1386" i="24"/>
  <c r="I1386" i="24" s="1"/>
  <c r="H1385" i="24"/>
  <c r="I1385" i="24" s="1"/>
  <c r="H1384" i="24"/>
  <c r="I1384" i="24" s="1"/>
  <c r="H1383" i="24"/>
  <c r="I1383" i="24" s="1"/>
  <c r="H1382" i="24"/>
  <c r="I1382" i="24" s="1"/>
  <c r="H1381" i="24"/>
  <c r="I1381" i="24" s="1"/>
  <c r="H1380" i="24"/>
  <c r="I1380" i="24" s="1"/>
  <c r="H1379" i="24"/>
  <c r="I1379" i="24" s="1"/>
  <c r="H1378" i="24"/>
  <c r="I1378" i="24" s="1"/>
  <c r="H1377" i="24"/>
  <c r="I1377" i="24" s="1"/>
  <c r="H1376" i="24"/>
  <c r="I1376" i="24" s="1"/>
  <c r="H1375" i="24"/>
  <c r="I1375" i="24" s="1"/>
  <c r="H1374" i="24"/>
  <c r="I1374" i="24" s="1"/>
  <c r="H1373" i="24"/>
  <c r="I1373" i="24" s="1"/>
  <c r="H1372" i="24"/>
  <c r="I1372" i="24" s="1"/>
  <c r="H1371" i="24"/>
  <c r="I1371" i="24" s="1"/>
  <c r="H1370" i="24"/>
  <c r="I1370" i="24" s="1"/>
  <c r="H1369" i="24"/>
  <c r="I1369" i="24" s="1"/>
  <c r="H1368" i="24"/>
  <c r="I1368" i="24" s="1"/>
  <c r="H1367" i="24"/>
  <c r="I1367" i="24" s="1"/>
  <c r="H1366" i="24"/>
  <c r="I1366" i="24" s="1"/>
  <c r="H1365" i="24"/>
  <c r="I1365" i="24" s="1"/>
  <c r="H1364" i="24"/>
  <c r="I1364" i="24" s="1"/>
  <c r="H1363" i="24"/>
  <c r="I1363" i="24" s="1"/>
  <c r="H1362" i="24"/>
  <c r="I1362" i="24" s="1"/>
  <c r="H1361" i="24"/>
  <c r="I1361" i="24" s="1"/>
  <c r="H1360" i="24"/>
  <c r="I1360" i="24" s="1"/>
  <c r="H1359" i="24"/>
  <c r="I1359" i="24" s="1"/>
  <c r="H1358" i="24"/>
  <c r="I1358" i="24" s="1"/>
  <c r="H1357" i="24"/>
  <c r="I1357" i="24" s="1"/>
  <c r="H1356" i="24"/>
  <c r="I1356" i="24" s="1"/>
  <c r="H1355" i="24"/>
  <c r="I1355" i="24" s="1"/>
  <c r="H1354" i="24"/>
  <c r="I1354" i="24" s="1"/>
  <c r="H1353" i="24"/>
  <c r="I1353" i="24" s="1"/>
  <c r="H1352" i="24"/>
  <c r="I1352" i="24" s="1"/>
  <c r="H1351" i="24"/>
  <c r="I1351" i="24" s="1"/>
  <c r="H1350" i="24"/>
  <c r="I1350" i="24" s="1"/>
  <c r="H1349" i="24"/>
  <c r="I1349" i="24" s="1"/>
  <c r="H1348" i="24"/>
  <c r="I1348" i="24" s="1"/>
  <c r="H1347" i="24"/>
  <c r="I1347" i="24" s="1"/>
  <c r="H1346" i="24"/>
  <c r="I1346" i="24" s="1"/>
  <c r="H1345" i="24"/>
  <c r="I1345" i="24" s="1"/>
  <c r="H1344" i="24"/>
  <c r="I1344" i="24" s="1"/>
  <c r="H1343" i="24"/>
  <c r="I1343" i="24" s="1"/>
  <c r="H1342" i="24"/>
  <c r="I1342" i="24" s="1"/>
  <c r="H1341" i="24"/>
  <c r="I1341" i="24" s="1"/>
  <c r="H1340" i="24"/>
  <c r="I1340" i="24" s="1"/>
  <c r="H1339" i="24"/>
  <c r="I1339" i="24" s="1"/>
  <c r="H1338" i="24"/>
  <c r="I1338" i="24" s="1"/>
  <c r="H1337" i="24"/>
  <c r="I1337" i="24" s="1"/>
  <c r="H1336" i="24"/>
  <c r="I1336" i="24" s="1"/>
  <c r="H1335" i="24"/>
  <c r="I1335" i="24" s="1"/>
  <c r="H1334" i="24"/>
  <c r="I1334" i="24" s="1"/>
  <c r="H1333" i="24"/>
  <c r="I1333" i="24" s="1"/>
  <c r="H1332" i="24"/>
  <c r="I1332" i="24" s="1"/>
  <c r="H1331" i="24"/>
  <c r="I1331" i="24" s="1"/>
  <c r="H1330" i="24"/>
  <c r="I1330" i="24" s="1"/>
  <c r="H1329" i="24"/>
  <c r="I1329" i="24" s="1"/>
  <c r="H1328" i="24"/>
  <c r="I1328" i="24" s="1"/>
  <c r="H1327" i="24"/>
  <c r="I1327" i="24" s="1"/>
  <c r="H1326" i="24"/>
  <c r="I1326" i="24" s="1"/>
  <c r="H1325" i="24"/>
  <c r="I1325" i="24" s="1"/>
  <c r="H1324" i="24"/>
  <c r="I1324" i="24" s="1"/>
  <c r="H1323" i="24"/>
  <c r="I1323" i="24" s="1"/>
  <c r="H1322" i="24"/>
  <c r="I1322" i="24" s="1"/>
  <c r="H1321" i="24"/>
  <c r="I1321" i="24" s="1"/>
  <c r="H1320" i="24"/>
  <c r="I1320" i="24" s="1"/>
  <c r="H1319" i="24"/>
  <c r="I1319" i="24" s="1"/>
  <c r="H1318" i="24"/>
  <c r="I1318" i="24" s="1"/>
  <c r="H1317" i="24"/>
  <c r="I1317" i="24" s="1"/>
  <c r="H1316" i="24"/>
  <c r="I1316" i="24" s="1"/>
  <c r="H1315" i="24"/>
  <c r="I1315" i="24" s="1"/>
  <c r="H1314" i="24"/>
  <c r="I1314" i="24" s="1"/>
  <c r="H1313" i="24"/>
  <c r="I1313" i="24" s="1"/>
  <c r="H1312" i="24"/>
  <c r="I1312" i="24" s="1"/>
  <c r="H1311" i="24"/>
  <c r="I1311" i="24" s="1"/>
  <c r="H1310" i="24"/>
  <c r="I1310" i="24" s="1"/>
  <c r="H1309" i="24"/>
  <c r="I1309" i="24" s="1"/>
  <c r="H1308" i="24"/>
  <c r="I1308" i="24" s="1"/>
  <c r="H1307" i="24"/>
  <c r="I1307" i="24" s="1"/>
  <c r="H1306" i="24"/>
  <c r="I1306" i="24" s="1"/>
  <c r="H1305" i="24"/>
  <c r="I1305" i="24" s="1"/>
  <c r="H1304" i="24"/>
  <c r="I1304" i="24" s="1"/>
  <c r="H1303" i="24"/>
  <c r="I1303" i="24" s="1"/>
  <c r="H1302" i="24"/>
  <c r="I1302" i="24" s="1"/>
  <c r="H1301" i="24"/>
  <c r="I1301" i="24" s="1"/>
  <c r="H1300" i="24"/>
  <c r="I1300" i="24" s="1"/>
  <c r="H1299" i="24"/>
  <c r="I1299" i="24" s="1"/>
  <c r="H1298" i="24"/>
  <c r="I1298" i="24" s="1"/>
  <c r="H1297" i="24"/>
  <c r="I1297" i="24" s="1"/>
  <c r="H1296" i="24"/>
  <c r="I1296" i="24" s="1"/>
  <c r="H1295" i="24"/>
  <c r="I1295" i="24" s="1"/>
  <c r="H1294" i="24"/>
  <c r="I1294" i="24" s="1"/>
  <c r="H1293" i="24"/>
  <c r="I1293" i="24" s="1"/>
  <c r="H1292" i="24"/>
  <c r="I1292" i="24" s="1"/>
  <c r="H1291" i="24"/>
  <c r="I1291" i="24" s="1"/>
  <c r="H1290" i="24"/>
  <c r="I1290" i="24" s="1"/>
  <c r="H1289" i="24"/>
  <c r="I1289" i="24" s="1"/>
  <c r="H1288" i="24"/>
  <c r="I1288" i="24" s="1"/>
  <c r="H1287" i="24"/>
  <c r="I1287" i="24" s="1"/>
  <c r="H1286" i="24"/>
  <c r="I1286" i="24" s="1"/>
  <c r="H1285" i="24"/>
  <c r="I1285" i="24" s="1"/>
  <c r="H1284" i="24"/>
  <c r="I1284" i="24" s="1"/>
  <c r="H1283" i="24"/>
  <c r="I1283" i="24" s="1"/>
  <c r="H1282" i="24"/>
  <c r="I1282" i="24" s="1"/>
  <c r="H1281" i="24"/>
  <c r="I1281" i="24" s="1"/>
  <c r="H1280" i="24"/>
  <c r="I1280" i="24" s="1"/>
  <c r="H1279" i="24"/>
  <c r="I1279" i="24" s="1"/>
  <c r="H1278" i="24"/>
  <c r="I1278" i="24" s="1"/>
  <c r="H1277" i="24"/>
  <c r="I1277" i="24" s="1"/>
  <c r="H1276" i="24"/>
  <c r="I1276" i="24" s="1"/>
  <c r="H1275" i="24"/>
  <c r="I1275" i="24" s="1"/>
  <c r="H1274" i="24"/>
  <c r="I1274" i="24" s="1"/>
  <c r="H1273" i="24"/>
  <c r="I1273" i="24" s="1"/>
  <c r="H1272" i="24"/>
  <c r="I1272" i="24" s="1"/>
  <c r="H1271" i="24"/>
  <c r="I1271" i="24" s="1"/>
  <c r="H1270" i="24"/>
  <c r="I1270" i="24" s="1"/>
  <c r="H1269" i="24"/>
  <c r="I1269" i="24" s="1"/>
  <c r="H1268" i="24"/>
  <c r="I1268" i="24" s="1"/>
  <c r="H1267" i="24"/>
  <c r="I1267" i="24" s="1"/>
  <c r="H1266" i="24"/>
  <c r="I1266" i="24" s="1"/>
  <c r="H1265" i="24"/>
  <c r="I1265" i="24" s="1"/>
  <c r="H1264" i="24"/>
  <c r="I1264" i="24" s="1"/>
  <c r="H1263" i="24"/>
  <c r="I1263" i="24" s="1"/>
  <c r="H1262" i="24"/>
  <c r="I1262" i="24" s="1"/>
  <c r="H1261" i="24"/>
  <c r="I1261" i="24" s="1"/>
  <c r="H1260" i="24"/>
  <c r="I1260" i="24" s="1"/>
  <c r="H1259" i="24"/>
  <c r="I1259" i="24" s="1"/>
  <c r="H1258" i="24"/>
  <c r="I1258" i="24" s="1"/>
  <c r="H1257" i="24"/>
  <c r="I1257" i="24" s="1"/>
  <c r="H1256" i="24"/>
  <c r="I1256" i="24" s="1"/>
  <c r="H1255" i="24"/>
  <c r="I1255" i="24" s="1"/>
  <c r="H1254" i="24"/>
  <c r="I1254" i="24" s="1"/>
  <c r="H1253" i="24"/>
  <c r="I1253" i="24" s="1"/>
  <c r="H1252" i="24"/>
  <c r="I1252" i="24" s="1"/>
  <c r="H1251" i="24"/>
  <c r="I1251" i="24" s="1"/>
  <c r="H1250" i="24"/>
  <c r="I1250" i="24" s="1"/>
  <c r="H1249" i="24"/>
  <c r="I1249" i="24" s="1"/>
  <c r="H1248" i="24"/>
  <c r="I1248" i="24" s="1"/>
  <c r="H1247" i="24"/>
  <c r="I1247" i="24" s="1"/>
  <c r="H1246" i="24"/>
  <c r="I1246" i="24" s="1"/>
  <c r="H1245" i="24"/>
  <c r="I1245" i="24" s="1"/>
  <c r="H1244" i="24"/>
  <c r="I1244" i="24" s="1"/>
  <c r="H1243" i="24"/>
  <c r="I1243" i="24" s="1"/>
  <c r="H1242" i="24"/>
  <c r="I1242" i="24" s="1"/>
  <c r="H1241" i="24"/>
  <c r="I1241" i="24" s="1"/>
  <c r="H1240" i="24"/>
  <c r="I1240" i="24" s="1"/>
  <c r="H1239" i="24"/>
  <c r="I1239" i="24" s="1"/>
  <c r="H1238" i="24"/>
  <c r="I1238" i="24" s="1"/>
  <c r="H1237" i="24"/>
  <c r="I1237" i="24" s="1"/>
  <c r="H1236" i="24"/>
  <c r="I1236" i="24" s="1"/>
  <c r="H1235" i="24"/>
  <c r="I1235" i="24" s="1"/>
  <c r="H1234" i="24"/>
  <c r="I1234" i="24" s="1"/>
  <c r="H1233" i="24"/>
  <c r="I1233" i="24" s="1"/>
  <c r="H1232" i="24"/>
  <c r="I1232" i="24" s="1"/>
  <c r="H1231" i="24"/>
  <c r="I1231" i="24" s="1"/>
  <c r="H1230" i="24"/>
  <c r="I1230" i="24" s="1"/>
  <c r="H1229" i="24"/>
  <c r="I1229" i="24" s="1"/>
  <c r="H1228" i="24"/>
  <c r="I1228" i="24" s="1"/>
  <c r="H1227" i="24"/>
  <c r="I1227" i="24" s="1"/>
  <c r="H1226" i="24"/>
  <c r="I1226" i="24" s="1"/>
  <c r="H1225" i="24"/>
  <c r="I1225" i="24" s="1"/>
  <c r="H1224" i="24"/>
  <c r="I1224" i="24" s="1"/>
  <c r="H1223" i="24"/>
  <c r="I1223" i="24" s="1"/>
  <c r="H1222" i="24"/>
  <c r="I1222" i="24" s="1"/>
  <c r="H1221" i="24"/>
  <c r="I1221" i="24" s="1"/>
  <c r="H1220" i="24"/>
  <c r="I1220" i="24" s="1"/>
  <c r="H1219" i="24"/>
  <c r="I1219" i="24" s="1"/>
  <c r="H1218" i="24"/>
  <c r="I1218" i="24" s="1"/>
  <c r="H1217" i="24"/>
  <c r="I1217" i="24" s="1"/>
  <c r="H1216" i="24"/>
  <c r="I1216" i="24" s="1"/>
  <c r="H1215" i="24"/>
  <c r="I1215" i="24" s="1"/>
  <c r="H1214" i="24"/>
  <c r="I1214" i="24" s="1"/>
  <c r="H1213" i="24"/>
  <c r="I1213" i="24" s="1"/>
  <c r="H1212" i="24"/>
  <c r="I1212" i="24" s="1"/>
  <c r="H1211" i="24"/>
  <c r="I1211" i="24" s="1"/>
  <c r="H1210" i="24"/>
  <c r="I1210" i="24" s="1"/>
  <c r="H1209" i="24"/>
  <c r="I1209" i="24" s="1"/>
  <c r="H1208" i="24"/>
  <c r="I1208" i="24" s="1"/>
  <c r="H1207" i="24"/>
  <c r="I1207" i="24" s="1"/>
  <c r="H1206" i="24"/>
  <c r="I1206" i="24" s="1"/>
  <c r="H1205" i="24"/>
  <c r="I1205" i="24" s="1"/>
  <c r="H1204" i="24"/>
  <c r="I1204" i="24" s="1"/>
  <c r="H1203" i="24"/>
  <c r="I1203" i="24" s="1"/>
  <c r="H1202" i="24"/>
  <c r="I1202" i="24" s="1"/>
  <c r="H1201" i="24"/>
  <c r="I1201" i="24" s="1"/>
  <c r="H1200" i="24"/>
  <c r="I1200" i="24" s="1"/>
  <c r="H1199" i="24"/>
  <c r="I1199" i="24" s="1"/>
  <c r="H1198" i="24"/>
  <c r="I1198" i="24" s="1"/>
  <c r="H1197" i="24"/>
  <c r="I1197" i="24" s="1"/>
  <c r="H1196" i="24"/>
  <c r="I1196" i="24" s="1"/>
  <c r="H1195" i="24"/>
  <c r="I1195" i="24" s="1"/>
  <c r="H1194" i="24"/>
  <c r="I1194" i="24" s="1"/>
  <c r="H1193" i="24"/>
  <c r="I1193" i="24" s="1"/>
  <c r="H1192" i="24"/>
  <c r="I1192" i="24" s="1"/>
  <c r="H1191" i="24"/>
  <c r="I1191" i="24" s="1"/>
  <c r="H1190" i="24"/>
  <c r="I1190" i="24" s="1"/>
  <c r="H1189" i="24"/>
  <c r="I1189" i="24" s="1"/>
  <c r="H1188" i="24"/>
  <c r="I1188" i="24" s="1"/>
  <c r="H1187" i="24"/>
  <c r="I1187" i="24" s="1"/>
  <c r="H1186" i="24"/>
  <c r="I1186" i="24" s="1"/>
  <c r="H1185" i="24"/>
  <c r="I1185" i="24" s="1"/>
  <c r="H1184" i="24"/>
  <c r="I1184" i="24" s="1"/>
  <c r="H1183" i="24"/>
  <c r="I1183" i="24" s="1"/>
  <c r="H1182" i="24"/>
  <c r="I1182" i="24" s="1"/>
  <c r="H1181" i="24"/>
  <c r="I1181" i="24" s="1"/>
  <c r="H1180" i="24"/>
  <c r="I1180" i="24" s="1"/>
  <c r="H1179" i="24"/>
  <c r="I1179" i="24" s="1"/>
  <c r="H1178" i="24"/>
  <c r="I1178" i="24" s="1"/>
  <c r="H1177" i="24"/>
  <c r="I1177" i="24" s="1"/>
  <c r="H1176" i="24"/>
  <c r="I1176" i="24" s="1"/>
  <c r="H1175" i="24"/>
  <c r="I1175" i="24" s="1"/>
  <c r="H1174" i="24"/>
  <c r="I1174" i="24" s="1"/>
  <c r="H1173" i="24"/>
  <c r="I1173" i="24" s="1"/>
  <c r="H1172" i="24"/>
  <c r="I1172" i="24" s="1"/>
  <c r="H1171" i="24"/>
  <c r="I1171" i="24" s="1"/>
  <c r="H1170" i="24"/>
  <c r="I1170" i="24" s="1"/>
  <c r="H1169" i="24"/>
  <c r="I1169" i="24" s="1"/>
  <c r="H1168" i="24"/>
  <c r="I1168" i="24" s="1"/>
  <c r="H1167" i="24"/>
  <c r="I1167" i="24" s="1"/>
  <c r="H1166" i="24"/>
  <c r="I1166" i="24" s="1"/>
  <c r="H1165" i="24"/>
  <c r="I1165" i="24" s="1"/>
  <c r="H1164" i="24"/>
  <c r="I1164" i="24" s="1"/>
  <c r="H1163" i="24"/>
  <c r="I1163" i="24" s="1"/>
  <c r="H1162" i="24"/>
  <c r="I1162" i="24" s="1"/>
  <c r="H1161" i="24"/>
  <c r="I1161" i="24" s="1"/>
  <c r="H1160" i="24"/>
  <c r="I1160" i="24" s="1"/>
  <c r="H1159" i="24"/>
  <c r="I1159" i="24" s="1"/>
  <c r="H1158" i="24"/>
  <c r="I1158" i="24" s="1"/>
  <c r="H1157" i="24"/>
  <c r="I1157" i="24" s="1"/>
  <c r="H1156" i="24"/>
  <c r="I1156" i="24" s="1"/>
  <c r="H1155" i="24"/>
  <c r="I1155" i="24" s="1"/>
  <c r="H1154" i="24"/>
  <c r="I1154" i="24" s="1"/>
  <c r="H1153" i="24"/>
  <c r="I1153" i="24" s="1"/>
  <c r="H1152" i="24"/>
  <c r="I1152" i="24" s="1"/>
  <c r="H1151" i="24"/>
  <c r="I1151" i="24" s="1"/>
  <c r="H1150" i="24"/>
  <c r="I1150" i="24" s="1"/>
  <c r="H1149" i="24"/>
  <c r="I1149" i="24" s="1"/>
  <c r="H1148" i="24"/>
  <c r="I1148" i="24" s="1"/>
  <c r="H1147" i="24"/>
  <c r="I1147" i="24" s="1"/>
  <c r="H1146" i="24"/>
  <c r="I1146" i="24" s="1"/>
  <c r="H1145" i="24"/>
  <c r="I1145" i="24" s="1"/>
  <c r="H1144" i="24"/>
  <c r="I1144" i="24" s="1"/>
  <c r="H1143" i="24"/>
  <c r="I1143" i="24" s="1"/>
  <c r="H1142" i="24"/>
  <c r="I1142" i="24" s="1"/>
  <c r="H1141" i="24"/>
  <c r="I1141" i="24" s="1"/>
  <c r="H1140" i="24"/>
  <c r="I1140" i="24" s="1"/>
  <c r="H1139" i="24"/>
  <c r="I1139" i="24" s="1"/>
  <c r="H1138" i="24"/>
  <c r="I1138" i="24" s="1"/>
  <c r="H1137" i="24"/>
  <c r="I1137" i="24" s="1"/>
  <c r="H1136" i="24"/>
  <c r="I1136" i="24" s="1"/>
  <c r="H1135" i="24"/>
  <c r="I1135" i="24" s="1"/>
  <c r="H1134" i="24"/>
  <c r="I1134" i="24" s="1"/>
  <c r="H1133" i="24"/>
  <c r="I1133" i="24" s="1"/>
  <c r="H1132" i="24"/>
  <c r="I1132" i="24" s="1"/>
  <c r="H1131" i="24"/>
  <c r="I1131" i="24" s="1"/>
  <c r="H1130" i="24"/>
  <c r="I1130" i="24" s="1"/>
  <c r="H1129" i="24"/>
  <c r="I1129" i="24" s="1"/>
  <c r="H1128" i="24"/>
  <c r="I1128" i="24" s="1"/>
  <c r="H1127" i="24"/>
  <c r="I1127" i="24" s="1"/>
  <c r="H1126" i="24"/>
  <c r="I1126" i="24" s="1"/>
  <c r="H1125" i="24"/>
  <c r="I1125" i="24" s="1"/>
  <c r="H1124" i="24"/>
  <c r="I1124" i="24" s="1"/>
  <c r="H1123" i="24"/>
  <c r="I1123" i="24" s="1"/>
  <c r="H1122" i="24"/>
  <c r="I1122" i="24" s="1"/>
  <c r="H1121" i="24"/>
  <c r="I1121" i="24" s="1"/>
  <c r="H1120" i="24"/>
  <c r="I1120" i="24" s="1"/>
  <c r="H1119" i="24"/>
  <c r="I1119" i="24" s="1"/>
  <c r="H1118" i="24"/>
  <c r="I1118" i="24" s="1"/>
  <c r="H1117" i="24"/>
  <c r="I1117" i="24" s="1"/>
  <c r="H1116" i="24"/>
  <c r="I1116" i="24" s="1"/>
  <c r="H1115" i="24"/>
  <c r="I1115" i="24" s="1"/>
  <c r="H1114" i="24"/>
  <c r="I1114" i="24" s="1"/>
  <c r="H1113" i="24"/>
  <c r="I1113" i="24" s="1"/>
  <c r="H1112" i="24"/>
  <c r="I1112" i="24" s="1"/>
  <c r="H1111" i="24"/>
  <c r="I1111" i="24" s="1"/>
  <c r="H1110" i="24"/>
  <c r="I1110" i="24" s="1"/>
  <c r="H1109" i="24"/>
  <c r="I1109" i="24" s="1"/>
  <c r="H1108" i="24"/>
  <c r="I1108" i="24" s="1"/>
  <c r="H1107" i="24"/>
  <c r="I1107" i="24" s="1"/>
  <c r="H1106" i="24"/>
  <c r="I1106" i="24" s="1"/>
  <c r="H1105" i="24"/>
  <c r="I1105" i="24" s="1"/>
  <c r="H1104" i="24"/>
  <c r="I1104" i="24" s="1"/>
  <c r="H1103" i="24"/>
  <c r="I1103" i="24" s="1"/>
  <c r="H1102" i="24"/>
  <c r="I1102" i="24" s="1"/>
  <c r="H1101" i="24"/>
  <c r="I1101" i="24" s="1"/>
  <c r="H1100" i="24"/>
  <c r="I1100" i="24" s="1"/>
  <c r="H1099" i="24"/>
  <c r="I1099" i="24" s="1"/>
  <c r="H1098" i="24"/>
  <c r="I1098" i="24" s="1"/>
  <c r="H1097" i="24"/>
  <c r="I1097" i="24" s="1"/>
  <c r="H1096" i="24"/>
  <c r="I1096" i="24" s="1"/>
  <c r="H1095" i="24"/>
  <c r="I1095" i="24" s="1"/>
  <c r="H1094" i="24"/>
  <c r="I1094" i="24" s="1"/>
  <c r="H1093" i="24"/>
  <c r="I1093" i="24" s="1"/>
  <c r="H1092" i="24"/>
  <c r="I1092" i="24" s="1"/>
  <c r="H1091" i="24"/>
  <c r="I1091" i="24" s="1"/>
  <c r="H1090" i="24"/>
  <c r="I1090" i="24" s="1"/>
  <c r="H1089" i="24"/>
  <c r="I1089" i="24" s="1"/>
  <c r="H1088" i="24"/>
  <c r="I1088" i="24" s="1"/>
  <c r="H1087" i="24"/>
  <c r="I1087" i="24" s="1"/>
  <c r="H1086" i="24"/>
  <c r="I1086" i="24" s="1"/>
  <c r="H1085" i="24"/>
  <c r="I1085" i="24" s="1"/>
  <c r="H1084" i="24"/>
  <c r="I1084" i="24" s="1"/>
  <c r="H1083" i="24"/>
  <c r="I1083" i="24" s="1"/>
  <c r="H1082" i="24"/>
  <c r="I1082" i="24" s="1"/>
  <c r="H1081" i="24"/>
  <c r="I1081" i="24" s="1"/>
  <c r="H1080" i="24"/>
  <c r="I1080" i="24" s="1"/>
  <c r="H1079" i="24"/>
  <c r="I1079" i="24" s="1"/>
  <c r="H1078" i="24"/>
  <c r="I1078" i="24" s="1"/>
  <c r="H1077" i="24"/>
  <c r="I1077" i="24" s="1"/>
  <c r="H1076" i="24"/>
  <c r="I1076" i="24" s="1"/>
  <c r="H1075" i="24"/>
  <c r="I1075" i="24" s="1"/>
  <c r="H1074" i="24"/>
  <c r="I1074" i="24" s="1"/>
  <c r="H1073" i="24"/>
  <c r="I1073" i="24" s="1"/>
  <c r="H1072" i="24"/>
  <c r="I1072" i="24" s="1"/>
  <c r="H1071" i="24"/>
  <c r="I1071" i="24" s="1"/>
  <c r="H1070" i="24"/>
  <c r="I1070" i="24" s="1"/>
  <c r="H1069" i="24"/>
  <c r="I1069" i="24" s="1"/>
  <c r="H1068" i="24"/>
  <c r="I1068" i="24" s="1"/>
  <c r="H1067" i="24"/>
  <c r="I1067" i="24" s="1"/>
  <c r="H1066" i="24"/>
  <c r="I1066" i="24" s="1"/>
  <c r="H1065" i="24"/>
  <c r="I1065" i="24" s="1"/>
  <c r="H1064" i="24"/>
  <c r="I1064" i="24" s="1"/>
  <c r="H1063" i="24"/>
  <c r="I1063" i="24" s="1"/>
  <c r="H1062" i="24"/>
  <c r="I1062" i="24" s="1"/>
  <c r="H1061" i="24"/>
  <c r="I1061" i="24" s="1"/>
  <c r="H1060" i="24"/>
  <c r="I1060" i="24" s="1"/>
  <c r="H1059" i="24"/>
  <c r="I1059" i="24" s="1"/>
  <c r="H1058" i="24"/>
  <c r="I1058" i="24" s="1"/>
  <c r="H1057" i="24"/>
  <c r="I1057" i="24" s="1"/>
  <c r="H1056" i="24"/>
  <c r="I1056" i="24" s="1"/>
  <c r="H1055" i="24"/>
  <c r="I1055" i="24" s="1"/>
  <c r="H1054" i="24"/>
  <c r="I1054" i="24" s="1"/>
  <c r="H1053" i="24"/>
  <c r="I1053" i="24" s="1"/>
  <c r="H1052" i="24"/>
  <c r="I1052" i="24" s="1"/>
  <c r="H1051" i="24"/>
  <c r="I1051" i="24" s="1"/>
  <c r="H1050" i="24"/>
  <c r="I1050" i="24" s="1"/>
  <c r="H1049" i="24"/>
  <c r="I1049" i="24" s="1"/>
  <c r="H1048" i="24"/>
  <c r="I1048" i="24" s="1"/>
  <c r="H1047" i="24"/>
  <c r="I1047" i="24" s="1"/>
  <c r="H1046" i="24"/>
  <c r="I1046" i="24" s="1"/>
  <c r="H1045" i="24"/>
  <c r="I1045" i="24" s="1"/>
  <c r="H1044" i="24"/>
  <c r="I1044" i="24" s="1"/>
  <c r="H1043" i="24"/>
  <c r="I1043" i="24" s="1"/>
  <c r="H1042" i="24"/>
  <c r="I1042" i="24" s="1"/>
  <c r="H1041" i="24"/>
  <c r="I1041" i="24" s="1"/>
  <c r="H1040" i="24"/>
  <c r="I1040" i="24" s="1"/>
  <c r="H1039" i="24"/>
  <c r="I1039" i="24" s="1"/>
  <c r="H1038" i="24"/>
  <c r="I1038" i="24" s="1"/>
  <c r="H1037" i="24"/>
  <c r="I1037" i="24" s="1"/>
  <c r="H1036" i="24"/>
  <c r="I1036" i="24" s="1"/>
  <c r="H1035" i="24"/>
  <c r="I1035" i="24" s="1"/>
  <c r="H1034" i="24"/>
  <c r="I1034" i="24" s="1"/>
  <c r="H1033" i="24"/>
  <c r="I1033" i="24" s="1"/>
  <c r="H1032" i="24"/>
  <c r="I1032" i="24" s="1"/>
  <c r="H1031" i="24"/>
  <c r="I1031" i="24" s="1"/>
  <c r="H1030" i="24"/>
  <c r="I1030" i="24" s="1"/>
  <c r="H1029" i="24"/>
  <c r="I1029" i="24" s="1"/>
  <c r="H1028" i="24"/>
  <c r="I1028" i="24" s="1"/>
  <c r="H1027" i="24"/>
  <c r="I1027" i="24" s="1"/>
  <c r="H1026" i="24"/>
  <c r="I1026" i="24" s="1"/>
  <c r="H1025" i="24"/>
  <c r="I1025" i="24" s="1"/>
  <c r="H1024" i="24"/>
  <c r="I1024" i="24" s="1"/>
  <c r="H1023" i="24"/>
  <c r="I1023" i="24" s="1"/>
  <c r="H1022" i="24"/>
  <c r="I1022" i="24" s="1"/>
  <c r="H1021" i="24"/>
  <c r="I1021" i="24" s="1"/>
  <c r="H1020" i="24"/>
  <c r="I1020" i="24" s="1"/>
  <c r="H1019" i="24"/>
  <c r="I1019" i="24" s="1"/>
  <c r="H1018" i="24"/>
  <c r="I1018" i="24" s="1"/>
  <c r="H1017" i="24"/>
  <c r="I1017" i="24" s="1"/>
  <c r="H1016" i="24"/>
  <c r="I1016" i="24" s="1"/>
  <c r="H1015" i="24"/>
  <c r="I1015" i="24" s="1"/>
  <c r="H1014" i="24"/>
  <c r="I1014" i="24" s="1"/>
  <c r="H1013" i="24"/>
  <c r="I1013" i="24" s="1"/>
  <c r="H1012" i="24"/>
  <c r="I1012" i="24" s="1"/>
  <c r="H1011" i="24"/>
  <c r="I1011" i="24" s="1"/>
  <c r="H1010" i="24"/>
  <c r="I1010" i="24" s="1"/>
  <c r="H1009" i="24"/>
  <c r="I1009" i="24" s="1"/>
  <c r="H1008" i="24"/>
  <c r="I1008" i="24" s="1"/>
  <c r="H1007" i="24"/>
  <c r="I1007" i="24" s="1"/>
  <c r="H1006" i="24"/>
  <c r="I1006" i="24" s="1"/>
  <c r="H1005" i="24"/>
  <c r="I1005" i="24" s="1"/>
  <c r="H1004" i="24"/>
  <c r="I1004" i="24" s="1"/>
  <c r="H1003" i="24"/>
  <c r="I1003" i="24" s="1"/>
  <c r="H1002" i="24"/>
  <c r="I1002" i="24" s="1"/>
  <c r="H1001" i="24"/>
  <c r="I1001" i="24" s="1"/>
  <c r="H1000" i="24"/>
  <c r="I1000" i="24" s="1"/>
  <c r="H999" i="24"/>
  <c r="I999" i="24" s="1"/>
  <c r="H998" i="24"/>
  <c r="I998" i="24" s="1"/>
  <c r="H997" i="24"/>
  <c r="I997" i="24" s="1"/>
  <c r="H996" i="24"/>
  <c r="I996" i="24" s="1"/>
  <c r="H995" i="24"/>
  <c r="I995" i="24" s="1"/>
  <c r="H994" i="24"/>
  <c r="I994" i="24" s="1"/>
  <c r="H993" i="24"/>
  <c r="I993" i="24" s="1"/>
  <c r="H992" i="24"/>
  <c r="I992" i="24" s="1"/>
  <c r="H991" i="24"/>
  <c r="I991" i="24" s="1"/>
  <c r="H990" i="24"/>
  <c r="I990" i="24" s="1"/>
  <c r="H989" i="24"/>
  <c r="I989" i="24" s="1"/>
  <c r="H988" i="24"/>
  <c r="I988" i="24" s="1"/>
  <c r="H987" i="24"/>
  <c r="I987" i="24" s="1"/>
  <c r="H986" i="24"/>
  <c r="I986" i="24" s="1"/>
  <c r="H985" i="24"/>
  <c r="I985" i="24" s="1"/>
  <c r="H984" i="24"/>
  <c r="I984" i="24" s="1"/>
  <c r="H983" i="24"/>
  <c r="I983" i="24" s="1"/>
  <c r="H982" i="24"/>
  <c r="I982" i="24" s="1"/>
  <c r="H981" i="24"/>
  <c r="I981" i="24" s="1"/>
  <c r="H980" i="24"/>
  <c r="I980" i="24" s="1"/>
  <c r="H979" i="24"/>
  <c r="I979" i="24" s="1"/>
  <c r="H978" i="24"/>
  <c r="I978" i="24" s="1"/>
  <c r="H977" i="24"/>
  <c r="I977" i="24" s="1"/>
  <c r="H976" i="24"/>
  <c r="I976" i="24" s="1"/>
  <c r="H975" i="24"/>
  <c r="I975" i="24" s="1"/>
  <c r="H974" i="24"/>
  <c r="I974" i="24" s="1"/>
  <c r="H973" i="24"/>
  <c r="I973" i="24" s="1"/>
  <c r="H972" i="24"/>
  <c r="I972" i="24" s="1"/>
  <c r="H971" i="24"/>
  <c r="I971" i="24" s="1"/>
  <c r="H970" i="24"/>
  <c r="I970" i="24" s="1"/>
  <c r="H969" i="24"/>
  <c r="I969" i="24" s="1"/>
  <c r="H968" i="24"/>
  <c r="I968" i="24" s="1"/>
  <c r="H967" i="24"/>
  <c r="I967" i="24" s="1"/>
  <c r="H966" i="24"/>
  <c r="I966" i="24" s="1"/>
  <c r="H965" i="24"/>
  <c r="I965" i="24" s="1"/>
  <c r="H964" i="24"/>
  <c r="I964" i="24" s="1"/>
  <c r="H963" i="24"/>
  <c r="I963" i="24" s="1"/>
  <c r="H962" i="24"/>
  <c r="I962" i="24" s="1"/>
  <c r="H961" i="24"/>
  <c r="I961" i="24" s="1"/>
  <c r="H960" i="24"/>
  <c r="I960" i="24" s="1"/>
  <c r="H959" i="24"/>
  <c r="I959" i="24" s="1"/>
  <c r="H958" i="24"/>
  <c r="I958" i="24" s="1"/>
  <c r="H957" i="24"/>
  <c r="I957" i="24" s="1"/>
  <c r="H956" i="24"/>
  <c r="I956" i="24" s="1"/>
  <c r="H955" i="24"/>
  <c r="I955" i="24" s="1"/>
  <c r="H954" i="24"/>
  <c r="I954" i="24" s="1"/>
  <c r="H953" i="24"/>
  <c r="I953" i="24" s="1"/>
  <c r="H952" i="24"/>
  <c r="I952" i="24" s="1"/>
  <c r="H951" i="24"/>
  <c r="I951" i="24" s="1"/>
  <c r="H950" i="24"/>
  <c r="I950" i="24" s="1"/>
  <c r="H949" i="24"/>
  <c r="I949" i="24" s="1"/>
  <c r="H948" i="24"/>
  <c r="I948" i="24" s="1"/>
  <c r="H947" i="24"/>
  <c r="I947" i="24" s="1"/>
  <c r="H946" i="24"/>
  <c r="I946" i="24" s="1"/>
  <c r="H945" i="24"/>
  <c r="I945" i="24" s="1"/>
  <c r="H944" i="24"/>
  <c r="I944" i="24" s="1"/>
  <c r="H943" i="24"/>
  <c r="I943" i="24" s="1"/>
  <c r="H942" i="24"/>
  <c r="I942" i="24" s="1"/>
  <c r="H941" i="24"/>
  <c r="I941" i="24" s="1"/>
  <c r="H940" i="24"/>
  <c r="I940" i="24" s="1"/>
  <c r="H939" i="24"/>
  <c r="I939" i="24" s="1"/>
  <c r="H938" i="24"/>
  <c r="I938" i="24" s="1"/>
  <c r="H937" i="24"/>
  <c r="I937" i="24" s="1"/>
  <c r="H936" i="24"/>
  <c r="I936" i="24" s="1"/>
  <c r="H935" i="24"/>
  <c r="I935" i="24" s="1"/>
  <c r="H934" i="24"/>
  <c r="I934" i="24" s="1"/>
  <c r="H933" i="24"/>
  <c r="I933" i="24" s="1"/>
  <c r="H932" i="24"/>
  <c r="I932" i="24" s="1"/>
  <c r="H931" i="24"/>
  <c r="I931" i="24" s="1"/>
  <c r="H930" i="24"/>
  <c r="I930" i="24" s="1"/>
  <c r="H929" i="24"/>
  <c r="I929" i="24" s="1"/>
  <c r="H928" i="24"/>
  <c r="I928" i="24" s="1"/>
  <c r="H927" i="24"/>
  <c r="I927" i="24" s="1"/>
  <c r="H926" i="24"/>
  <c r="I926" i="24" s="1"/>
  <c r="H925" i="24"/>
  <c r="I925" i="24" s="1"/>
  <c r="H924" i="24"/>
  <c r="I924" i="24" s="1"/>
  <c r="H923" i="24"/>
  <c r="I923" i="24" s="1"/>
  <c r="H922" i="24"/>
  <c r="I922" i="24" s="1"/>
  <c r="H921" i="24"/>
  <c r="I921" i="24" s="1"/>
  <c r="H920" i="24"/>
  <c r="I920" i="24" s="1"/>
  <c r="H919" i="24"/>
  <c r="I919" i="24" s="1"/>
  <c r="H918" i="24"/>
  <c r="I918" i="24" s="1"/>
  <c r="H917" i="24"/>
  <c r="I917" i="24" s="1"/>
  <c r="H916" i="24"/>
  <c r="I916" i="24" s="1"/>
  <c r="H915" i="24"/>
  <c r="I915" i="24" s="1"/>
  <c r="H914" i="24"/>
  <c r="I914" i="24" s="1"/>
  <c r="H913" i="24"/>
  <c r="I913" i="24" s="1"/>
  <c r="H912" i="24"/>
  <c r="I912" i="24" s="1"/>
  <c r="H911" i="24"/>
  <c r="I911" i="24" s="1"/>
  <c r="H910" i="24"/>
  <c r="I910" i="24" s="1"/>
  <c r="H909" i="24"/>
  <c r="I909" i="24" s="1"/>
  <c r="H908" i="24"/>
  <c r="I908" i="24" s="1"/>
  <c r="H907" i="24"/>
  <c r="I907" i="24" s="1"/>
  <c r="H906" i="24"/>
  <c r="I906" i="24" s="1"/>
  <c r="H905" i="24"/>
  <c r="I905" i="24" s="1"/>
  <c r="H904" i="24"/>
  <c r="I904" i="24" s="1"/>
  <c r="H903" i="24"/>
  <c r="I903" i="24" s="1"/>
  <c r="H902" i="24"/>
  <c r="I902" i="24" s="1"/>
  <c r="H901" i="24"/>
  <c r="I901" i="24" s="1"/>
  <c r="H900" i="24"/>
  <c r="I900" i="24" s="1"/>
  <c r="H899" i="24"/>
  <c r="I899" i="24" s="1"/>
  <c r="H898" i="24"/>
  <c r="I898" i="24" s="1"/>
  <c r="H897" i="24"/>
  <c r="I897" i="24" s="1"/>
  <c r="H896" i="24"/>
  <c r="I896" i="24" s="1"/>
  <c r="H895" i="24"/>
  <c r="I895" i="24" s="1"/>
  <c r="H894" i="24"/>
  <c r="I894" i="24" s="1"/>
  <c r="H893" i="24"/>
  <c r="I893" i="24" s="1"/>
  <c r="H892" i="24"/>
  <c r="I892" i="24" s="1"/>
  <c r="H891" i="24"/>
  <c r="I891" i="24" s="1"/>
  <c r="H890" i="24"/>
  <c r="I890" i="24" s="1"/>
  <c r="H889" i="24"/>
  <c r="I889" i="24" s="1"/>
  <c r="H888" i="24"/>
  <c r="I888" i="24" s="1"/>
  <c r="H887" i="24"/>
  <c r="I887" i="24" s="1"/>
  <c r="H886" i="24"/>
  <c r="I886" i="24" s="1"/>
  <c r="H885" i="24"/>
  <c r="I885" i="24" s="1"/>
  <c r="H884" i="24"/>
  <c r="I884" i="24" s="1"/>
  <c r="H883" i="24"/>
  <c r="I883" i="24" s="1"/>
  <c r="H882" i="24"/>
  <c r="I882" i="24" s="1"/>
  <c r="H881" i="24"/>
  <c r="I881" i="24" s="1"/>
  <c r="H880" i="24"/>
  <c r="I880" i="24" s="1"/>
  <c r="H879" i="24"/>
  <c r="I879" i="24" s="1"/>
  <c r="H878" i="24"/>
  <c r="I878" i="24" s="1"/>
  <c r="H877" i="24"/>
  <c r="I877" i="24" s="1"/>
  <c r="H876" i="24"/>
  <c r="I876" i="24" s="1"/>
  <c r="H875" i="24"/>
  <c r="I875" i="24" s="1"/>
  <c r="H874" i="24"/>
  <c r="I874" i="24" s="1"/>
  <c r="H873" i="24"/>
  <c r="I873" i="24" s="1"/>
  <c r="H872" i="24"/>
  <c r="I872" i="24" s="1"/>
  <c r="H871" i="24"/>
  <c r="I871" i="24" s="1"/>
  <c r="H870" i="24"/>
  <c r="I870" i="24" s="1"/>
  <c r="H869" i="24"/>
  <c r="I869" i="24" s="1"/>
  <c r="H868" i="24"/>
  <c r="I868" i="24" s="1"/>
  <c r="H867" i="24"/>
  <c r="I867" i="24" s="1"/>
  <c r="H866" i="24"/>
  <c r="I866" i="24" s="1"/>
  <c r="H865" i="24"/>
  <c r="I865" i="24" s="1"/>
  <c r="H864" i="24"/>
  <c r="I864" i="24" s="1"/>
  <c r="H863" i="24"/>
  <c r="I863" i="24" s="1"/>
  <c r="H862" i="24"/>
  <c r="I862" i="24" s="1"/>
  <c r="H861" i="24"/>
  <c r="I861" i="24" s="1"/>
  <c r="H860" i="24"/>
  <c r="I860" i="24" s="1"/>
  <c r="H859" i="24"/>
  <c r="I859" i="24" s="1"/>
  <c r="H858" i="24"/>
  <c r="I858" i="24" s="1"/>
  <c r="H857" i="24"/>
  <c r="I857" i="24" s="1"/>
  <c r="H856" i="24"/>
  <c r="I856" i="24" s="1"/>
  <c r="H855" i="24"/>
  <c r="I855" i="24" s="1"/>
  <c r="H854" i="24"/>
  <c r="I854" i="24" s="1"/>
  <c r="H853" i="24"/>
  <c r="I853" i="24" s="1"/>
  <c r="H852" i="24"/>
  <c r="I852" i="24" s="1"/>
  <c r="H851" i="24"/>
  <c r="I851" i="24" s="1"/>
  <c r="H850" i="24"/>
  <c r="I850" i="24" s="1"/>
  <c r="H849" i="24"/>
  <c r="I849" i="24" s="1"/>
  <c r="H848" i="24"/>
  <c r="I848" i="24" s="1"/>
  <c r="H847" i="24"/>
  <c r="I847" i="24" s="1"/>
  <c r="H846" i="24"/>
  <c r="I846" i="24" s="1"/>
  <c r="H845" i="24"/>
  <c r="I845" i="24" s="1"/>
  <c r="H844" i="24"/>
  <c r="I844" i="24" s="1"/>
  <c r="H843" i="24"/>
  <c r="I843" i="24" s="1"/>
  <c r="H842" i="24"/>
  <c r="I842" i="24" s="1"/>
  <c r="H841" i="24"/>
  <c r="I841" i="24" s="1"/>
  <c r="H840" i="24"/>
  <c r="I840" i="24" s="1"/>
  <c r="H839" i="24"/>
  <c r="I839" i="24" s="1"/>
  <c r="H838" i="24"/>
  <c r="I838" i="24" s="1"/>
  <c r="H837" i="24"/>
  <c r="I837" i="24" s="1"/>
  <c r="H836" i="24"/>
  <c r="I836" i="24" s="1"/>
  <c r="H835" i="24"/>
  <c r="I835" i="24" s="1"/>
  <c r="H834" i="24"/>
  <c r="I834" i="24" s="1"/>
  <c r="H833" i="24"/>
  <c r="I833" i="24" s="1"/>
  <c r="H832" i="24"/>
  <c r="I832" i="24" s="1"/>
  <c r="H831" i="24"/>
  <c r="I831" i="24" s="1"/>
  <c r="H830" i="24"/>
  <c r="I830" i="24" s="1"/>
  <c r="H829" i="24"/>
  <c r="I829" i="24" s="1"/>
  <c r="H828" i="24"/>
  <c r="I828" i="24" s="1"/>
  <c r="H827" i="24"/>
  <c r="I827" i="24" s="1"/>
  <c r="H826" i="24"/>
  <c r="I826" i="24" s="1"/>
  <c r="H825" i="24"/>
  <c r="I825" i="24" s="1"/>
  <c r="H824" i="24"/>
  <c r="I824" i="24" s="1"/>
  <c r="H823" i="24"/>
  <c r="I823" i="24" s="1"/>
  <c r="H822" i="24"/>
  <c r="I822" i="24" s="1"/>
  <c r="H821" i="24"/>
  <c r="I821" i="24" s="1"/>
  <c r="H820" i="24"/>
  <c r="I820" i="24" s="1"/>
  <c r="H819" i="24"/>
  <c r="I819" i="24" s="1"/>
  <c r="H818" i="24"/>
  <c r="I818" i="24" s="1"/>
  <c r="H817" i="24"/>
  <c r="I817" i="24" s="1"/>
  <c r="H816" i="24"/>
  <c r="I816" i="24" s="1"/>
  <c r="H815" i="24"/>
  <c r="I815" i="24" s="1"/>
  <c r="H814" i="24"/>
  <c r="I814" i="24" s="1"/>
  <c r="H813" i="24"/>
  <c r="I813" i="24" s="1"/>
  <c r="H812" i="24"/>
  <c r="I812" i="24" s="1"/>
  <c r="H811" i="24"/>
  <c r="I811" i="24" s="1"/>
  <c r="H810" i="24"/>
  <c r="I810" i="24" s="1"/>
  <c r="H809" i="24"/>
  <c r="I809" i="24" s="1"/>
  <c r="H808" i="24"/>
  <c r="I808" i="24" s="1"/>
  <c r="H807" i="24"/>
  <c r="I807" i="24" s="1"/>
  <c r="H806" i="24"/>
  <c r="I806" i="24" s="1"/>
  <c r="H805" i="24"/>
  <c r="I805" i="24" s="1"/>
  <c r="H804" i="24"/>
  <c r="I804" i="24" s="1"/>
  <c r="H803" i="24"/>
  <c r="I803" i="24" s="1"/>
  <c r="H802" i="24"/>
  <c r="I802" i="24" s="1"/>
  <c r="H801" i="24"/>
  <c r="I801" i="24" s="1"/>
  <c r="H800" i="24"/>
  <c r="I800" i="24" s="1"/>
  <c r="H799" i="24"/>
  <c r="I799" i="24" s="1"/>
  <c r="H798" i="24"/>
  <c r="I798" i="24" s="1"/>
  <c r="H797" i="24"/>
  <c r="I797" i="24" s="1"/>
  <c r="H796" i="24"/>
  <c r="I796" i="24" s="1"/>
  <c r="H795" i="24"/>
  <c r="I795" i="24" s="1"/>
  <c r="H794" i="24"/>
  <c r="I794" i="24" s="1"/>
  <c r="H793" i="24"/>
  <c r="I793" i="24" s="1"/>
  <c r="H792" i="24"/>
  <c r="I792" i="24" s="1"/>
  <c r="H791" i="24"/>
  <c r="I791" i="24" s="1"/>
  <c r="H790" i="24"/>
  <c r="I790" i="24" s="1"/>
  <c r="H789" i="24"/>
  <c r="I789" i="24" s="1"/>
  <c r="H788" i="24"/>
  <c r="I788" i="24" s="1"/>
  <c r="H787" i="24"/>
  <c r="I787" i="24" s="1"/>
  <c r="H786" i="24"/>
  <c r="I786" i="24" s="1"/>
  <c r="H785" i="24"/>
  <c r="I785" i="24" s="1"/>
  <c r="H784" i="24"/>
  <c r="I784" i="24" s="1"/>
  <c r="H783" i="24"/>
  <c r="I783" i="24" s="1"/>
  <c r="H782" i="24"/>
  <c r="I782" i="24" s="1"/>
  <c r="H781" i="24"/>
  <c r="I781" i="24" s="1"/>
  <c r="H780" i="24"/>
  <c r="I780" i="24" s="1"/>
  <c r="H779" i="24"/>
  <c r="I779" i="24" s="1"/>
  <c r="H778" i="24"/>
  <c r="I778" i="24" s="1"/>
  <c r="H777" i="24"/>
  <c r="I777" i="24" s="1"/>
  <c r="H776" i="24"/>
  <c r="I776" i="24" s="1"/>
  <c r="H775" i="24"/>
  <c r="I775" i="24" s="1"/>
  <c r="H774" i="24"/>
  <c r="I774" i="24" s="1"/>
  <c r="H773" i="24"/>
  <c r="I773" i="24" s="1"/>
  <c r="H772" i="24"/>
  <c r="I772" i="24" s="1"/>
  <c r="H771" i="24"/>
  <c r="I771" i="24" s="1"/>
  <c r="H770" i="24"/>
  <c r="I770" i="24" s="1"/>
  <c r="H769" i="24"/>
  <c r="I769" i="24" s="1"/>
  <c r="H768" i="24"/>
  <c r="I768" i="24" s="1"/>
  <c r="H767" i="24"/>
  <c r="I767" i="24" s="1"/>
  <c r="H766" i="24"/>
  <c r="I766" i="24" s="1"/>
  <c r="H765" i="24"/>
  <c r="I765" i="24" s="1"/>
  <c r="H764" i="24"/>
  <c r="I764" i="24" s="1"/>
  <c r="H763" i="24"/>
  <c r="I763" i="24" s="1"/>
  <c r="H762" i="24"/>
  <c r="I762" i="24" s="1"/>
  <c r="H761" i="24"/>
  <c r="I761" i="24" s="1"/>
  <c r="H760" i="24"/>
  <c r="I760" i="24" s="1"/>
  <c r="H759" i="24"/>
  <c r="I759" i="24" s="1"/>
  <c r="H758" i="24"/>
  <c r="I758" i="24" s="1"/>
  <c r="H757" i="24"/>
  <c r="I757" i="24" s="1"/>
  <c r="H756" i="24"/>
  <c r="I756" i="24" s="1"/>
  <c r="H755" i="24"/>
  <c r="I755" i="24" s="1"/>
  <c r="H754" i="24"/>
  <c r="I754" i="24" s="1"/>
  <c r="H753" i="24"/>
  <c r="I753" i="24" s="1"/>
  <c r="H752" i="24"/>
  <c r="I752" i="24" s="1"/>
  <c r="H751" i="24"/>
  <c r="I751" i="24" s="1"/>
  <c r="H750" i="24"/>
  <c r="I750" i="24" s="1"/>
  <c r="H749" i="24"/>
  <c r="I749" i="24" s="1"/>
  <c r="H748" i="24"/>
  <c r="I748" i="24" s="1"/>
  <c r="H747" i="24"/>
  <c r="I747" i="24" s="1"/>
  <c r="H746" i="24"/>
  <c r="I746" i="24" s="1"/>
  <c r="H745" i="24"/>
  <c r="I745" i="24" s="1"/>
  <c r="H744" i="24"/>
  <c r="I744" i="24" s="1"/>
  <c r="H743" i="24"/>
  <c r="I743" i="24" s="1"/>
  <c r="H742" i="24"/>
  <c r="I742" i="24" s="1"/>
  <c r="H741" i="24"/>
  <c r="I741" i="24" s="1"/>
  <c r="H740" i="24"/>
  <c r="I740" i="24" s="1"/>
  <c r="H739" i="24"/>
  <c r="I739" i="24" s="1"/>
  <c r="H738" i="24"/>
  <c r="I738" i="24" s="1"/>
  <c r="H737" i="24"/>
  <c r="I737" i="24" s="1"/>
  <c r="H736" i="24"/>
  <c r="I736" i="24" s="1"/>
  <c r="H735" i="24"/>
  <c r="I735" i="24" s="1"/>
  <c r="H734" i="24"/>
  <c r="I734" i="24" s="1"/>
  <c r="H733" i="24"/>
  <c r="I733" i="24" s="1"/>
  <c r="H732" i="24"/>
  <c r="I732" i="24" s="1"/>
  <c r="H731" i="24"/>
  <c r="I731" i="24" s="1"/>
  <c r="H730" i="24"/>
  <c r="I730" i="24" s="1"/>
  <c r="H729" i="24"/>
  <c r="I729" i="24" s="1"/>
  <c r="H728" i="24"/>
  <c r="I728" i="24" s="1"/>
  <c r="H727" i="24"/>
  <c r="I727" i="24" s="1"/>
  <c r="H726" i="24"/>
  <c r="I726" i="24" s="1"/>
  <c r="H725" i="24"/>
  <c r="I725" i="24" s="1"/>
  <c r="H724" i="24"/>
  <c r="I724" i="24" s="1"/>
  <c r="H723" i="24"/>
  <c r="I723" i="24" s="1"/>
  <c r="H722" i="24"/>
  <c r="I722" i="24" s="1"/>
  <c r="H721" i="24"/>
  <c r="I721" i="24" s="1"/>
  <c r="H720" i="24"/>
  <c r="I720" i="24" s="1"/>
  <c r="H719" i="24"/>
  <c r="I719" i="24" s="1"/>
  <c r="H718" i="24"/>
  <c r="I718" i="24" s="1"/>
  <c r="H717" i="24"/>
  <c r="I717" i="24" s="1"/>
  <c r="H716" i="24"/>
  <c r="I716" i="24" s="1"/>
  <c r="H715" i="24"/>
  <c r="I715" i="24" s="1"/>
  <c r="H714" i="24"/>
  <c r="I714" i="24" s="1"/>
  <c r="H713" i="24"/>
  <c r="I713" i="24" s="1"/>
  <c r="H712" i="24"/>
  <c r="I712" i="24" s="1"/>
  <c r="H711" i="24"/>
  <c r="I711" i="24" s="1"/>
  <c r="H710" i="24"/>
  <c r="I710" i="24" s="1"/>
  <c r="H709" i="24"/>
  <c r="I709" i="24" s="1"/>
  <c r="H708" i="24"/>
  <c r="I708" i="24" s="1"/>
  <c r="H707" i="24"/>
  <c r="I707" i="24" s="1"/>
  <c r="H706" i="24"/>
  <c r="I706" i="24" s="1"/>
  <c r="H705" i="24"/>
  <c r="I705" i="24" s="1"/>
  <c r="H704" i="24"/>
  <c r="I704" i="24" s="1"/>
  <c r="H703" i="24"/>
  <c r="I703" i="24" s="1"/>
  <c r="H702" i="24"/>
  <c r="I702" i="24" s="1"/>
  <c r="H701" i="24"/>
  <c r="I701" i="24" s="1"/>
  <c r="H700" i="24"/>
  <c r="I700" i="24" s="1"/>
  <c r="H699" i="24"/>
  <c r="I699" i="24" s="1"/>
  <c r="H698" i="24"/>
  <c r="I698" i="24" s="1"/>
  <c r="H697" i="24"/>
  <c r="I697" i="24" s="1"/>
  <c r="H696" i="24"/>
  <c r="I696" i="24" s="1"/>
  <c r="H695" i="24"/>
  <c r="I695" i="24" s="1"/>
  <c r="H694" i="24"/>
  <c r="I694" i="24" s="1"/>
  <c r="H693" i="24"/>
  <c r="I693" i="24" s="1"/>
  <c r="H692" i="24"/>
  <c r="I692" i="24" s="1"/>
  <c r="H691" i="24"/>
  <c r="I691" i="24" s="1"/>
  <c r="H690" i="24"/>
  <c r="I690" i="24" s="1"/>
  <c r="H689" i="24"/>
  <c r="I689" i="24" s="1"/>
  <c r="H688" i="24"/>
  <c r="I688" i="24" s="1"/>
  <c r="H687" i="24"/>
  <c r="I687" i="24" s="1"/>
  <c r="H686" i="24"/>
  <c r="I686" i="24" s="1"/>
  <c r="H685" i="24"/>
  <c r="I685" i="24" s="1"/>
  <c r="H684" i="24"/>
  <c r="I684" i="24" s="1"/>
  <c r="H683" i="24"/>
  <c r="I683" i="24" s="1"/>
  <c r="H682" i="24"/>
  <c r="I682" i="24" s="1"/>
  <c r="H681" i="24"/>
  <c r="I681" i="24" s="1"/>
  <c r="H680" i="24"/>
  <c r="I680" i="24" s="1"/>
  <c r="H679" i="24"/>
  <c r="I679" i="24" s="1"/>
  <c r="H678" i="24"/>
  <c r="I678" i="24" s="1"/>
  <c r="H677" i="24"/>
  <c r="I677" i="24" s="1"/>
  <c r="H676" i="24"/>
  <c r="I676" i="24" s="1"/>
  <c r="H675" i="24"/>
  <c r="I675" i="24" s="1"/>
  <c r="H674" i="24"/>
  <c r="I674" i="24" s="1"/>
  <c r="H673" i="24"/>
  <c r="I673" i="24" s="1"/>
  <c r="H672" i="24"/>
  <c r="I672" i="24" s="1"/>
  <c r="H671" i="24"/>
  <c r="I671" i="24" s="1"/>
  <c r="H670" i="24"/>
  <c r="I670" i="24" s="1"/>
  <c r="H669" i="24"/>
  <c r="I669" i="24" s="1"/>
  <c r="H668" i="24"/>
  <c r="I668" i="24" s="1"/>
  <c r="H667" i="24"/>
  <c r="I667" i="24" s="1"/>
  <c r="H666" i="24"/>
  <c r="I666" i="24" s="1"/>
  <c r="H665" i="24"/>
  <c r="I665" i="24" s="1"/>
  <c r="H664" i="24"/>
  <c r="I664" i="24" s="1"/>
  <c r="H663" i="24"/>
  <c r="I663" i="24" s="1"/>
  <c r="H662" i="24"/>
  <c r="I662" i="24" s="1"/>
  <c r="H661" i="24"/>
  <c r="I661" i="24" s="1"/>
  <c r="H660" i="24"/>
  <c r="I660" i="24" s="1"/>
  <c r="H659" i="24"/>
  <c r="I659" i="24" s="1"/>
  <c r="H658" i="24"/>
  <c r="I658" i="24" s="1"/>
  <c r="H657" i="24"/>
  <c r="I657" i="24" s="1"/>
  <c r="H656" i="24"/>
  <c r="I656" i="24" s="1"/>
  <c r="H655" i="24"/>
  <c r="I655" i="24" s="1"/>
  <c r="H654" i="24"/>
  <c r="I654" i="24" s="1"/>
  <c r="H653" i="24"/>
  <c r="I653" i="24" s="1"/>
  <c r="H652" i="24"/>
  <c r="I652" i="24" s="1"/>
  <c r="H651" i="24"/>
  <c r="I651" i="24" s="1"/>
  <c r="H650" i="24"/>
  <c r="I650" i="24" s="1"/>
  <c r="H649" i="24"/>
  <c r="I649" i="24" s="1"/>
  <c r="H648" i="24"/>
  <c r="I648" i="24" s="1"/>
  <c r="H647" i="24"/>
  <c r="I647" i="24" s="1"/>
  <c r="H646" i="24"/>
  <c r="I646" i="24" s="1"/>
  <c r="H645" i="24"/>
  <c r="I645" i="24" s="1"/>
  <c r="H644" i="24"/>
  <c r="I644" i="24" s="1"/>
  <c r="H643" i="24"/>
  <c r="I643" i="24" s="1"/>
  <c r="H642" i="24"/>
  <c r="I642" i="24" s="1"/>
  <c r="H641" i="24"/>
  <c r="I641" i="24" s="1"/>
  <c r="H640" i="24"/>
  <c r="I640" i="24" s="1"/>
  <c r="H639" i="24"/>
  <c r="I639" i="24" s="1"/>
  <c r="H638" i="24"/>
  <c r="I638" i="24" s="1"/>
  <c r="H637" i="24"/>
  <c r="I637" i="24" s="1"/>
  <c r="H636" i="24"/>
  <c r="I636" i="24" s="1"/>
  <c r="H635" i="24"/>
  <c r="I635" i="24" s="1"/>
  <c r="H634" i="24"/>
  <c r="I634" i="24" s="1"/>
  <c r="H633" i="24"/>
  <c r="I633" i="24" s="1"/>
  <c r="H632" i="24"/>
  <c r="I632" i="24" s="1"/>
  <c r="H631" i="24"/>
  <c r="I631" i="24" s="1"/>
  <c r="H630" i="24"/>
  <c r="I630" i="24" s="1"/>
  <c r="H629" i="24"/>
  <c r="I629" i="24" s="1"/>
  <c r="H628" i="24"/>
  <c r="I628" i="24" s="1"/>
  <c r="H627" i="24"/>
  <c r="I627" i="24" s="1"/>
  <c r="H626" i="24"/>
  <c r="I626" i="24" s="1"/>
  <c r="H625" i="24"/>
  <c r="I625" i="24" s="1"/>
  <c r="H624" i="24"/>
  <c r="I624" i="24" s="1"/>
  <c r="H623" i="24"/>
  <c r="I623" i="24" s="1"/>
  <c r="H622" i="24"/>
  <c r="I622" i="24" s="1"/>
  <c r="H621" i="24"/>
  <c r="I621" i="24" s="1"/>
  <c r="H620" i="24"/>
  <c r="I620" i="24" s="1"/>
  <c r="H619" i="24"/>
  <c r="I619" i="24" s="1"/>
  <c r="H618" i="24"/>
  <c r="I618" i="24" s="1"/>
  <c r="H617" i="24"/>
  <c r="I617" i="24" s="1"/>
  <c r="H616" i="24"/>
  <c r="I616" i="24" s="1"/>
  <c r="H615" i="24"/>
  <c r="I615" i="24" s="1"/>
  <c r="H614" i="24"/>
  <c r="I614" i="24" s="1"/>
  <c r="H613" i="24"/>
  <c r="I613" i="24" s="1"/>
  <c r="H612" i="24"/>
  <c r="I612" i="24" s="1"/>
  <c r="H611" i="24"/>
  <c r="I611" i="24" s="1"/>
  <c r="H610" i="24"/>
  <c r="I610" i="24" s="1"/>
  <c r="H609" i="24"/>
  <c r="I609" i="24" s="1"/>
  <c r="H608" i="24"/>
  <c r="I608" i="24" s="1"/>
  <c r="H607" i="24"/>
  <c r="I607" i="24" s="1"/>
  <c r="H606" i="24"/>
  <c r="I606" i="24" s="1"/>
  <c r="H605" i="24"/>
  <c r="I605" i="24" s="1"/>
  <c r="H604" i="24"/>
  <c r="I604" i="24" s="1"/>
  <c r="H603" i="24"/>
  <c r="I603" i="24" s="1"/>
  <c r="H602" i="24"/>
  <c r="I602" i="24" s="1"/>
  <c r="H601" i="24"/>
  <c r="I601" i="24" s="1"/>
  <c r="H600" i="24"/>
  <c r="I600" i="24" s="1"/>
  <c r="H599" i="24"/>
  <c r="I599" i="24" s="1"/>
  <c r="H598" i="24"/>
  <c r="I598" i="24" s="1"/>
  <c r="H597" i="24"/>
  <c r="I597" i="24" s="1"/>
  <c r="H596" i="24"/>
  <c r="I596" i="24" s="1"/>
  <c r="H595" i="24"/>
  <c r="I595" i="24" s="1"/>
  <c r="H594" i="24"/>
  <c r="I594" i="24" s="1"/>
  <c r="H593" i="24"/>
  <c r="I593" i="24" s="1"/>
  <c r="H592" i="24"/>
  <c r="I592" i="24" s="1"/>
  <c r="H591" i="24"/>
  <c r="I591" i="24" s="1"/>
  <c r="H590" i="24"/>
  <c r="I590" i="24" s="1"/>
  <c r="H589" i="24"/>
  <c r="I589" i="24" s="1"/>
  <c r="H588" i="24"/>
  <c r="I588" i="24" s="1"/>
  <c r="H587" i="24"/>
  <c r="I587" i="24" s="1"/>
  <c r="H586" i="24"/>
  <c r="I586" i="24" s="1"/>
  <c r="H585" i="24"/>
  <c r="I585" i="24" s="1"/>
  <c r="H584" i="24"/>
  <c r="I584" i="24" s="1"/>
  <c r="H583" i="24"/>
  <c r="I583" i="24" s="1"/>
  <c r="H582" i="24"/>
  <c r="I582" i="24" s="1"/>
  <c r="H581" i="24"/>
  <c r="I581" i="24" s="1"/>
  <c r="H580" i="24"/>
  <c r="I580" i="24" s="1"/>
  <c r="H579" i="24"/>
  <c r="I579" i="24" s="1"/>
  <c r="H578" i="24"/>
  <c r="I578" i="24" s="1"/>
  <c r="H577" i="24"/>
  <c r="I577" i="24" s="1"/>
  <c r="H576" i="24"/>
  <c r="I576" i="24" s="1"/>
  <c r="H575" i="24"/>
  <c r="I575" i="24" s="1"/>
  <c r="H574" i="24"/>
  <c r="I574" i="24" s="1"/>
  <c r="H573" i="24"/>
  <c r="I573" i="24" s="1"/>
  <c r="H572" i="24"/>
  <c r="I572" i="24" s="1"/>
  <c r="H571" i="24"/>
  <c r="I571" i="24" s="1"/>
  <c r="H570" i="24"/>
  <c r="I570" i="24" s="1"/>
  <c r="H569" i="24"/>
  <c r="I569" i="24" s="1"/>
  <c r="H568" i="24"/>
  <c r="I568" i="24" s="1"/>
  <c r="H567" i="24"/>
  <c r="I567" i="24" s="1"/>
  <c r="H566" i="24"/>
  <c r="I566" i="24" s="1"/>
  <c r="H565" i="24"/>
  <c r="I565" i="24" s="1"/>
  <c r="H564" i="24"/>
  <c r="I564" i="24" s="1"/>
  <c r="H563" i="24"/>
  <c r="I563" i="24" s="1"/>
  <c r="H562" i="24"/>
  <c r="I562" i="24" s="1"/>
  <c r="H561" i="24"/>
  <c r="I561" i="24" s="1"/>
  <c r="H560" i="24"/>
  <c r="I560" i="24" s="1"/>
  <c r="H559" i="24"/>
  <c r="I559" i="24" s="1"/>
  <c r="H558" i="24"/>
  <c r="I558" i="24" s="1"/>
  <c r="H557" i="24"/>
  <c r="I557" i="24" s="1"/>
  <c r="H556" i="24"/>
  <c r="I556" i="24" s="1"/>
  <c r="H555" i="24"/>
  <c r="I555" i="24" s="1"/>
  <c r="H554" i="24"/>
  <c r="I554" i="24" s="1"/>
  <c r="H553" i="24"/>
  <c r="I553" i="24" s="1"/>
  <c r="H552" i="24"/>
  <c r="I552" i="24" s="1"/>
  <c r="H551" i="24"/>
  <c r="I551" i="24" s="1"/>
  <c r="H550" i="24"/>
  <c r="I550" i="24" s="1"/>
  <c r="H549" i="24"/>
  <c r="I549" i="24" s="1"/>
  <c r="H548" i="24"/>
  <c r="I548" i="24" s="1"/>
  <c r="H547" i="24"/>
  <c r="I547" i="24" s="1"/>
  <c r="H546" i="24"/>
  <c r="I546" i="24" s="1"/>
  <c r="H545" i="24"/>
  <c r="I545" i="24" s="1"/>
  <c r="H544" i="24"/>
  <c r="I544" i="24" s="1"/>
  <c r="H543" i="24"/>
  <c r="I543" i="24" s="1"/>
  <c r="H542" i="24"/>
  <c r="I542" i="24" s="1"/>
  <c r="H541" i="24"/>
  <c r="I541" i="24" s="1"/>
  <c r="H540" i="24"/>
  <c r="I540" i="24" s="1"/>
  <c r="H539" i="24"/>
  <c r="I539" i="24" s="1"/>
  <c r="H538" i="24"/>
  <c r="I538" i="24" s="1"/>
  <c r="H537" i="24"/>
  <c r="I537" i="24" s="1"/>
  <c r="H536" i="24"/>
  <c r="I536" i="24" s="1"/>
  <c r="H535" i="24"/>
  <c r="I535" i="24" s="1"/>
  <c r="H534" i="24"/>
  <c r="I534" i="24" s="1"/>
  <c r="H533" i="24"/>
  <c r="I533" i="24" s="1"/>
  <c r="H532" i="24"/>
  <c r="I532" i="24" s="1"/>
  <c r="H531" i="24"/>
  <c r="I531" i="24" s="1"/>
  <c r="H530" i="24"/>
  <c r="I530" i="24" s="1"/>
  <c r="H529" i="24"/>
  <c r="I529" i="24" s="1"/>
  <c r="H528" i="24"/>
  <c r="I528" i="24" s="1"/>
  <c r="H527" i="24"/>
  <c r="I527" i="24" s="1"/>
  <c r="H526" i="24"/>
  <c r="I526" i="24" s="1"/>
  <c r="H525" i="24"/>
  <c r="I525" i="24" s="1"/>
  <c r="H524" i="24"/>
  <c r="I524" i="24" s="1"/>
  <c r="H523" i="24"/>
  <c r="I523" i="24" s="1"/>
  <c r="H522" i="24"/>
  <c r="I522" i="24" s="1"/>
  <c r="H521" i="24"/>
  <c r="I521" i="24" s="1"/>
  <c r="H520" i="24"/>
  <c r="I520" i="24" s="1"/>
  <c r="H519" i="24"/>
  <c r="I519" i="24" s="1"/>
  <c r="H518" i="24"/>
  <c r="I518" i="24" s="1"/>
  <c r="H517" i="24"/>
  <c r="I517" i="24" s="1"/>
  <c r="H516" i="24"/>
  <c r="I516" i="24" s="1"/>
  <c r="H515" i="24"/>
  <c r="I515" i="24" s="1"/>
  <c r="H514" i="24"/>
  <c r="I514" i="24" s="1"/>
  <c r="H513" i="24"/>
  <c r="I513" i="24" s="1"/>
  <c r="H512" i="24"/>
  <c r="I512" i="24" s="1"/>
  <c r="H511" i="24"/>
  <c r="I511" i="24" s="1"/>
  <c r="H510" i="24"/>
  <c r="I510" i="24" s="1"/>
  <c r="H509" i="24"/>
  <c r="I509" i="24" s="1"/>
  <c r="H508" i="24"/>
  <c r="I508" i="24" s="1"/>
  <c r="H507" i="24"/>
  <c r="I507" i="24" s="1"/>
  <c r="H506" i="24"/>
  <c r="I506" i="24" s="1"/>
  <c r="H505" i="24"/>
  <c r="I505" i="24" s="1"/>
  <c r="H504" i="24"/>
  <c r="I504" i="24" s="1"/>
  <c r="H503" i="24"/>
  <c r="I503" i="24" s="1"/>
  <c r="H502" i="24"/>
  <c r="I502" i="24" s="1"/>
  <c r="H501" i="24"/>
  <c r="I501" i="24" s="1"/>
  <c r="H500" i="24"/>
  <c r="I500" i="24" s="1"/>
  <c r="H499" i="24"/>
  <c r="I499" i="24" s="1"/>
  <c r="H498" i="24"/>
  <c r="I498" i="24" s="1"/>
  <c r="H497" i="24"/>
  <c r="I497" i="24" s="1"/>
  <c r="H496" i="24"/>
  <c r="I496" i="24" s="1"/>
  <c r="H495" i="24"/>
  <c r="I495" i="24" s="1"/>
  <c r="H494" i="24"/>
  <c r="I494" i="24" s="1"/>
  <c r="H493" i="24"/>
  <c r="I493" i="24" s="1"/>
  <c r="H492" i="24"/>
  <c r="I492" i="24" s="1"/>
  <c r="H491" i="24"/>
  <c r="I491" i="24" s="1"/>
  <c r="H490" i="24"/>
  <c r="I490" i="24" s="1"/>
  <c r="H489" i="24"/>
  <c r="I489" i="24" s="1"/>
  <c r="H488" i="24"/>
  <c r="I488" i="24" s="1"/>
  <c r="H487" i="24"/>
  <c r="I487" i="24" s="1"/>
  <c r="H486" i="24"/>
  <c r="I486" i="24" s="1"/>
  <c r="H485" i="24"/>
  <c r="I485" i="24" s="1"/>
  <c r="H484" i="24"/>
  <c r="I484" i="24" s="1"/>
  <c r="H483" i="24"/>
  <c r="I483" i="24" s="1"/>
  <c r="H482" i="24"/>
  <c r="I482" i="24" s="1"/>
  <c r="H481" i="24"/>
  <c r="I481" i="24" s="1"/>
  <c r="H480" i="24"/>
  <c r="I480" i="24" s="1"/>
  <c r="H479" i="24"/>
  <c r="I479" i="24" s="1"/>
  <c r="H478" i="24"/>
  <c r="I478" i="24" s="1"/>
  <c r="H477" i="24"/>
  <c r="I477" i="24" s="1"/>
  <c r="H476" i="24"/>
  <c r="I476" i="24" s="1"/>
  <c r="H475" i="24"/>
  <c r="I475" i="24" s="1"/>
  <c r="H474" i="24"/>
  <c r="I474" i="24" s="1"/>
  <c r="H473" i="24"/>
  <c r="I473" i="24" s="1"/>
  <c r="H472" i="24"/>
  <c r="I472" i="24" s="1"/>
  <c r="H471" i="24"/>
  <c r="I471" i="24" s="1"/>
  <c r="H470" i="24"/>
  <c r="I470" i="24" s="1"/>
  <c r="H469" i="24"/>
  <c r="I469" i="24" s="1"/>
  <c r="H468" i="24"/>
  <c r="I468" i="24" s="1"/>
  <c r="H467" i="24"/>
  <c r="I467" i="24" s="1"/>
  <c r="H466" i="24"/>
  <c r="I466" i="24" s="1"/>
  <c r="H465" i="24"/>
  <c r="I465" i="24" s="1"/>
  <c r="H464" i="24"/>
  <c r="I464" i="24" s="1"/>
  <c r="H463" i="24"/>
  <c r="I463" i="24" s="1"/>
  <c r="H462" i="24"/>
  <c r="I462" i="24" s="1"/>
  <c r="H461" i="24"/>
  <c r="I461" i="24" s="1"/>
  <c r="H460" i="24"/>
  <c r="I460" i="24" s="1"/>
  <c r="H459" i="24"/>
  <c r="I459" i="24" s="1"/>
  <c r="H458" i="24"/>
  <c r="I458" i="24" s="1"/>
  <c r="H457" i="24"/>
  <c r="I457" i="24" s="1"/>
  <c r="H456" i="24"/>
  <c r="I456" i="24" s="1"/>
  <c r="H455" i="24"/>
  <c r="I455" i="24" s="1"/>
  <c r="H454" i="24"/>
  <c r="I454" i="24" s="1"/>
  <c r="H453" i="24"/>
  <c r="I453" i="24" s="1"/>
  <c r="H452" i="24"/>
  <c r="I452" i="24" s="1"/>
  <c r="H451" i="24"/>
  <c r="I451" i="24" s="1"/>
  <c r="H450" i="24"/>
  <c r="I450" i="24" s="1"/>
  <c r="H449" i="24"/>
  <c r="I449" i="24" s="1"/>
  <c r="H448" i="24"/>
  <c r="I448" i="24" s="1"/>
  <c r="H447" i="24"/>
  <c r="I447" i="24" s="1"/>
  <c r="H446" i="24"/>
  <c r="I446" i="24" s="1"/>
  <c r="H445" i="24"/>
  <c r="I445" i="24" s="1"/>
  <c r="H444" i="24"/>
  <c r="I444" i="24" s="1"/>
  <c r="H443" i="24"/>
  <c r="I443" i="24" s="1"/>
  <c r="H442" i="24"/>
  <c r="I442" i="24" s="1"/>
  <c r="H441" i="24"/>
  <c r="I441" i="24" s="1"/>
  <c r="H440" i="24"/>
  <c r="I440" i="24" s="1"/>
  <c r="H439" i="24"/>
  <c r="I439" i="24" s="1"/>
  <c r="H438" i="24"/>
  <c r="I438" i="24" s="1"/>
  <c r="H437" i="24"/>
  <c r="I437" i="24" s="1"/>
  <c r="H436" i="24"/>
  <c r="I436" i="24" s="1"/>
  <c r="H435" i="24"/>
  <c r="I435" i="24" s="1"/>
  <c r="H434" i="24"/>
  <c r="I434" i="24" s="1"/>
  <c r="H433" i="24"/>
  <c r="I433" i="24" s="1"/>
  <c r="H432" i="24"/>
  <c r="I432" i="24" s="1"/>
  <c r="H431" i="24"/>
  <c r="I431" i="24" s="1"/>
  <c r="H430" i="24"/>
  <c r="I430" i="24" s="1"/>
  <c r="H429" i="24"/>
  <c r="I429" i="24" s="1"/>
  <c r="H428" i="24"/>
  <c r="I428" i="24" s="1"/>
  <c r="H427" i="24"/>
  <c r="I427" i="24" s="1"/>
  <c r="H426" i="24"/>
  <c r="I426" i="24" s="1"/>
  <c r="H425" i="24"/>
  <c r="I425" i="24" s="1"/>
  <c r="H424" i="24"/>
  <c r="I424" i="24" s="1"/>
  <c r="H423" i="24"/>
  <c r="I423" i="24" s="1"/>
  <c r="H422" i="24"/>
  <c r="I422" i="24" s="1"/>
  <c r="H421" i="24"/>
  <c r="I421" i="24" s="1"/>
  <c r="H420" i="24"/>
  <c r="I420" i="24" s="1"/>
  <c r="H419" i="24"/>
  <c r="I419" i="24" s="1"/>
  <c r="H418" i="24"/>
  <c r="I418" i="24" s="1"/>
  <c r="H417" i="24"/>
  <c r="I417" i="24" s="1"/>
  <c r="H416" i="24"/>
  <c r="I416" i="24" s="1"/>
  <c r="H415" i="24"/>
  <c r="I415" i="24" s="1"/>
  <c r="H414" i="24"/>
  <c r="I414" i="24" s="1"/>
  <c r="H413" i="24"/>
  <c r="I413" i="24" s="1"/>
  <c r="H412" i="24"/>
  <c r="I412" i="24" s="1"/>
  <c r="H411" i="24"/>
  <c r="I411" i="24" s="1"/>
  <c r="H410" i="24"/>
  <c r="I410" i="24" s="1"/>
  <c r="H409" i="24"/>
  <c r="I409" i="24" s="1"/>
  <c r="H408" i="24"/>
  <c r="I408" i="24" s="1"/>
  <c r="H407" i="24"/>
  <c r="I407" i="24" s="1"/>
  <c r="H406" i="24"/>
  <c r="I406" i="24" s="1"/>
  <c r="H405" i="24"/>
  <c r="I405" i="24" s="1"/>
  <c r="H404" i="24"/>
  <c r="I404" i="24" s="1"/>
  <c r="H403" i="24"/>
  <c r="I403" i="24" s="1"/>
  <c r="H402" i="24"/>
  <c r="I402" i="24" s="1"/>
  <c r="H401" i="24"/>
  <c r="I401" i="24" s="1"/>
  <c r="H400" i="24"/>
  <c r="I400" i="24" s="1"/>
  <c r="H399" i="24"/>
  <c r="I399" i="24" s="1"/>
  <c r="H398" i="24"/>
  <c r="I398" i="24" s="1"/>
  <c r="H397" i="24"/>
  <c r="I397" i="24" s="1"/>
  <c r="H396" i="24"/>
  <c r="I396" i="24" s="1"/>
  <c r="H395" i="24"/>
  <c r="I395" i="24" s="1"/>
  <c r="H394" i="24"/>
  <c r="I394" i="24" s="1"/>
  <c r="H393" i="24"/>
  <c r="I393" i="24" s="1"/>
  <c r="H392" i="24"/>
  <c r="I392" i="24" s="1"/>
  <c r="H391" i="24"/>
  <c r="I391" i="24" s="1"/>
  <c r="H390" i="24"/>
  <c r="I390" i="24" s="1"/>
  <c r="H389" i="24"/>
  <c r="I389" i="24" s="1"/>
  <c r="H388" i="24"/>
  <c r="I388" i="24" s="1"/>
  <c r="H387" i="24"/>
  <c r="I387" i="24" s="1"/>
  <c r="H386" i="24"/>
  <c r="I386" i="24" s="1"/>
  <c r="H385" i="24"/>
  <c r="I385" i="24" s="1"/>
  <c r="H384" i="24"/>
  <c r="I384" i="24" s="1"/>
  <c r="H383" i="24"/>
  <c r="I383" i="24" s="1"/>
  <c r="H382" i="24"/>
  <c r="I382" i="24" s="1"/>
  <c r="H381" i="24"/>
  <c r="I381" i="24" s="1"/>
  <c r="H380" i="24"/>
  <c r="I380" i="24" s="1"/>
  <c r="H379" i="24"/>
  <c r="I379" i="24" s="1"/>
  <c r="H378" i="24"/>
  <c r="I378" i="24" s="1"/>
  <c r="H377" i="24"/>
  <c r="I377" i="24" s="1"/>
  <c r="H376" i="24"/>
  <c r="I376" i="24" s="1"/>
  <c r="H375" i="24"/>
  <c r="I375" i="24" s="1"/>
  <c r="H374" i="24"/>
  <c r="I374" i="24" s="1"/>
  <c r="H373" i="24"/>
  <c r="I373" i="24" s="1"/>
  <c r="H372" i="24"/>
  <c r="I372" i="24" s="1"/>
  <c r="H371" i="24"/>
  <c r="I371" i="24" s="1"/>
  <c r="H370" i="24"/>
  <c r="I370" i="24" s="1"/>
  <c r="H369" i="24"/>
  <c r="I369" i="24" s="1"/>
  <c r="H368" i="24"/>
  <c r="I368" i="24" s="1"/>
  <c r="H367" i="24"/>
  <c r="I367" i="24" s="1"/>
  <c r="H366" i="24"/>
  <c r="I366" i="24" s="1"/>
  <c r="H365" i="24"/>
  <c r="I365" i="24" s="1"/>
  <c r="H364" i="24"/>
  <c r="I364" i="24" s="1"/>
  <c r="H363" i="24"/>
  <c r="I363" i="24" s="1"/>
  <c r="H362" i="24"/>
  <c r="I362" i="24" s="1"/>
  <c r="H361" i="24"/>
  <c r="I361" i="24" s="1"/>
  <c r="H360" i="24"/>
  <c r="I360" i="24" s="1"/>
  <c r="H359" i="24"/>
  <c r="I359" i="24" s="1"/>
  <c r="H358" i="24"/>
  <c r="I358" i="24" s="1"/>
  <c r="H357" i="24"/>
  <c r="I357" i="24" s="1"/>
  <c r="H356" i="24"/>
  <c r="I356" i="24" s="1"/>
  <c r="H355" i="24"/>
  <c r="I355" i="24" s="1"/>
  <c r="H354" i="24"/>
  <c r="I354" i="24" s="1"/>
  <c r="H353" i="24"/>
  <c r="I353" i="24" s="1"/>
  <c r="H352" i="24"/>
  <c r="I352" i="24" s="1"/>
  <c r="H351" i="24"/>
  <c r="I351" i="24" s="1"/>
  <c r="H350" i="24"/>
  <c r="I350" i="24" s="1"/>
  <c r="H349" i="24"/>
  <c r="I349" i="24" s="1"/>
  <c r="H348" i="24"/>
  <c r="I348" i="24" s="1"/>
  <c r="H347" i="24"/>
  <c r="I347" i="24" s="1"/>
  <c r="H346" i="24"/>
  <c r="I346" i="24" s="1"/>
  <c r="H345" i="24"/>
  <c r="I345" i="24" s="1"/>
  <c r="H344" i="24"/>
  <c r="I344" i="24" s="1"/>
  <c r="H343" i="24"/>
  <c r="I343" i="24" s="1"/>
  <c r="H342" i="24"/>
  <c r="I342" i="24" s="1"/>
  <c r="H341" i="24"/>
  <c r="I341" i="24" s="1"/>
  <c r="H340" i="24"/>
  <c r="I340" i="24" s="1"/>
  <c r="H339" i="24"/>
  <c r="I339" i="24" s="1"/>
  <c r="H338" i="24"/>
  <c r="I338" i="24" s="1"/>
  <c r="H337" i="24"/>
  <c r="I337" i="24" s="1"/>
  <c r="H336" i="24"/>
  <c r="I336" i="24" s="1"/>
  <c r="H335" i="24"/>
  <c r="I335" i="24" s="1"/>
  <c r="H334" i="24"/>
  <c r="I334" i="24" s="1"/>
  <c r="H333" i="24"/>
  <c r="I333" i="24" s="1"/>
  <c r="H332" i="24"/>
  <c r="I332" i="24" s="1"/>
  <c r="H331" i="24"/>
  <c r="I331" i="24" s="1"/>
  <c r="H330" i="24"/>
  <c r="I330" i="24" s="1"/>
  <c r="H329" i="24"/>
  <c r="I329" i="24" s="1"/>
  <c r="H328" i="24"/>
  <c r="I328" i="24" s="1"/>
  <c r="H327" i="24"/>
  <c r="I327" i="24" s="1"/>
  <c r="H326" i="24"/>
  <c r="I326" i="24" s="1"/>
  <c r="H325" i="24"/>
  <c r="I325" i="24" s="1"/>
  <c r="H324" i="24"/>
  <c r="I324" i="24" s="1"/>
  <c r="H323" i="24"/>
  <c r="I323" i="24" s="1"/>
  <c r="H322" i="24"/>
  <c r="I322" i="24" s="1"/>
  <c r="H321" i="24"/>
  <c r="I321" i="24" s="1"/>
  <c r="H320" i="24"/>
  <c r="I320" i="24" s="1"/>
  <c r="H319" i="24"/>
  <c r="I319" i="24" s="1"/>
  <c r="H318" i="24"/>
  <c r="I318" i="24" s="1"/>
  <c r="H317" i="24"/>
  <c r="I317" i="24" s="1"/>
  <c r="H316" i="24"/>
  <c r="I316" i="24" s="1"/>
  <c r="H315" i="24"/>
  <c r="I315" i="24" s="1"/>
  <c r="H314" i="24"/>
  <c r="I314" i="24" s="1"/>
  <c r="H313" i="24"/>
  <c r="I313" i="24" s="1"/>
  <c r="H312" i="24"/>
  <c r="I312" i="24" s="1"/>
  <c r="H311" i="24"/>
  <c r="I311" i="24" s="1"/>
  <c r="H310" i="24"/>
  <c r="I310" i="24" s="1"/>
  <c r="H309" i="24"/>
  <c r="I309" i="24" s="1"/>
  <c r="H308" i="24"/>
  <c r="I308" i="24" s="1"/>
  <c r="H307" i="24"/>
  <c r="I307" i="24" s="1"/>
  <c r="H306" i="24"/>
  <c r="I306" i="24" s="1"/>
  <c r="H305" i="24"/>
  <c r="I305" i="24" s="1"/>
  <c r="H304" i="24"/>
  <c r="I304" i="24" s="1"/>
  <c r="H303" i="24"/>
  <c r="I303" i="24" s="1"/>
  <c r="H302" i="24"/>
  <c r="I302" i="24" s="1"/>
  <c r="H301" i="24"/>
  <c r="I301" i="24" s="1"/>
  <c r="H300" i="24"/>
  <c r="I300" i="24" s="1"/>
  <c r="H299" i="24"/>
  <c r="I299" i="24" s="1"/>
  <c r="H298" i="24"/>
  <c r="I298" i="24" s="1"/>
  <c r="H297" i="24"/>
  <c r="I297" i="24" s="1"/>
  <c r="H296" i="24"/>
  <c r="I296" i="24" s="1"/>
  <c r="H295" i="24"/>
  <c r="I295" i="24" s="1"/>
  <c r="H294" i="24"/>
  <c r="I294" i="24" s="1"/>
  <c r="H293" i="24"/>
  <c r="I293" i="24" s="1"/>
  <c r="H292" i="24"/>
  <c r="I292" i="24" s="1"/>
  <c r="H291" i="24"/>
  <c r="I291" i="24" s="1"/>
  <c r="H290" i="24"/>
  <c r="I290" i="24" s="1"/>
  <c r="H289" i="24"/>
  <c r="I289" i="24" s="1"/>
  <c r="H288" i="24"/>
  <c r="I288" i="24" s="1"/>
  <c r="H287" i="24"/>
  <c r="I287" i="24" s="1"/>
  <c r="H286" i="24"/>
  <c r="I286" i="24" s="1"/>
  <c r="H285" i="24"/>
  <c r="I285" i="24" s="1"/>
  <c r="H284" i="24"/>
  <c r="I284" i="24" s="1"/>
  <c r="H283" i="24"/>
  <c r="I283" i="24" s="1"/>
  <c r="H282" i="24"/>
  <c r="I282" i="24" s="1"/>
  <c r="H281" i="24"/>
  <c r="I281" i="24" s="1"/>
  <c r="H280" i="24"/>
  <c r="I280" i="24" s="1"/>
  <c r="H279" i="24"/>
  <c r="I279" i="24" s="1"/>
  <c r="H278" i="24"/>
  <c r="I278" i="24" s="1"/>
  <c r="H277" i="24"/>
  <c r="I277" i="24" s="1"/>
  <c r="H276" i="24"/>
  <c r="I276" i="24" s="1"/>
  <c r="H275" i="24"/>
  <c r="I275" i="24" s="1"/>
  <c r="H274" i="24"/>
  <c r="I274" i="24" s="1"/>
  <c r="H273" i="24"/>
  <c r="I273" i="24" s="1"/>
  <c r="H272" i="24"/>
  <c r="I272" i="24" s="1"/>
  <c r="H271" i="24"/>
  <c r="I271" i="24" s="1"/>
  <c r="H270" i="24"/>
  <c r="I270" i="24" s="1"/>
  <c r="H269" i="24"/>
  <c r="I269" i="24" s="1"/>
  <c r="H268" i="24"/>
  <c r="I268" i="24" s="1"/>
  <c r="H267" i="24"/>
  <c r="I267" i="24" s="1"/>
  <c r="H266" i="24"/>
  <c r="I266" i="24" s="1"/>
  <c r="H265" i="24"/>
  <c r="I265" i="24" s="1"/>
  <c r="H264" i="24"/>
  <c r="I264" i="24" s="1"/>
  <c r="H263" i="24"/>
  <c r="I263" i="24" s="1"/>
  <c r="H262" i="24"/>
  <c r="I262" i="24" s="1"/>
  <c r="H261" i="24"/>
  <c r="I261" i="24" s="1"/>
  <c r="H260" i="24"/>
  <c r="I260" i="24" s="1"/>
  <c r="H259" i="24"/>
  <c r="I259" i="24" s="1"/>
  <c r="H258" i="24"/>
  <c r="I258" i="24" s="1"/>
  <c r="H257" i="24"/>
  <c r="I257" i="24" s="1"/>
  <c r="H256" i="24"/>
  <c r="I256" i="24" s="1"/>
  <c r="H255" i="24"/>
  <c r="I255" i="24" s="1"/>
  <c r="H254" i="24"/>
  <c r="I254" i="24" s="1"/>
  <c r="H253" i="24"/>
  <c r="I253" i="24" s="1"/>
  <c r="H252" i="24"/>
  <c r="I252" i="24" s="1"/>
  <c r="H251" i="24"/>
  <c r="I251" i="24" s="1"/>
  <c r="H250" i="24"/>
  <c r="I250" i="24" s="1"/>
  <c r="H249" i="24"/>
  <c r="I249" i="24" s="1"/>
  <c r="H248" i="24"/>
  <c r="I248" i="24" s="1"/>
  <c r="H247" i="24"/>
  <c r="I247" i="24" s="1"/>
  <c r="H246" i="24"/>
  <c r="I246" i="24" s="1"/>
  <c r="H245" i="24"/>
  <c r="I245" i="24" s="1"/>
  <c r="H244" i="24"/>
  <c r="I244" i="24" s="1"/>
  <c r="H243" i="24"/>
  <c r="I243" i="24" s="1"/>
  <c r="H242" i="24"/>
  <c r="I242" i="24" s="1"/>
  <c r="H241" i="24"/>
  <c r="I241" i="24" s="1"/>
  <c r="H240" i="24"/>
  <c r="I240" i="24" s="1"/>
  <c r="H239" i="24"/>
  <c r="I239" i="24" s="1"/>
  <c r="H238" i="24"/>
  <c r="I238" i="24" s="1"/>
  <c r="H237" i="24"/>
  <c r="I237" i="24" s="1"/>
  <c r="H236" i="24"/>
  <c r="I236" i="24" s="1"/>
  <c r="H235" i="24"/>
  <c r="I235" i="24" s="1"/>
  <c r="H234" i="24"/>
  <c r="I234" i="24" s="1"/>
  <c r="H233" i="24"/>
  <c r="I233" i="24" s="1"/>
  <c r="H232" i="24"/>
  <c r="I232" i="24" s="1"/>
  <c r="H231" i="24"/>
  <c r="I231" i="24" s="1"/>
  <c r="H230" i="24"/>
  <c r="I230" i="24" s="1"/>
  <c r="H229" i="24"/>
  <c r="I229" i="24" s="1"/>
  <c r="H228" i="24"/>
  <c r="I228" i="24" s="1"/>
  <c r="H227" i="24"/>
  <c r="I227" i="24" s="1"/>
  <c r="H226" i="24"/>
  <c r="I226" i="24" s="1"/>
  <c r="H225" i="24"/>
  <c r="I225" i="24" s="1"/>
  <c r="H224" i="24"/>
  <c r="I224" i="24" s="1"/>
  <c r="H223" i="24"/>
  <c r="I223" i="24" s="1"/>
  <c r="H222" i="24"/>
  <c r="I222" i="24" s="1"/>
  <c r="H221" i="24"/>
  <c r="I221" i="24" s="1"/>
  <c r="H220" i="24"/>
  <c r="I220" i="24" s="1"/>
  <c r="H219" i="24"/>
  <c r="I219" i="24" s="1"/>
  <c r="H218" i="24"/>
  <c r="I218" i="24" s="1"/>
  <c r="H217" i="24"/>
  <c r="I217" i="24" s="1"/>
  <c r="H216" i="24"/>
  <c r="I216" i="24" s="1"/>
  <c r="H215" i="24"/>
  <c r="I215" i="24" s="1"/>
  <c r="H214" i="24"/>
  <c r="I214" i="24" s="1"/>
  <c r="H213" i="24"/>
  <c r="I213" i="24" s="1"/>
  <c r="H212" i="24"/>
  <c r="I212" i="24" s="1"/>
  <c r="H211" i="24"/>
  <c r="I211" i="24" s="1"/>
  <c r="H210" i="24"/>
  <c r="I210" i="24" s="1"/>
  <c r="H209" i="24"/>
  <c r="I209" i="24" s="1"/>
  <c r="H208" i="24"/>
  <c r="I208" i="24" s="1"/>
  <c r="H207" i="24"/>
  <c r="I207" i="24" s="1"/>
  <c r="H206" i="24"/>
  <c r="I206" i="24" s="1"/>
  <c r="H205" i="24"/>
  <c r="I205" i="24" s="1"/>
  <c r="H204" i="24"/>
  <c r="I204" i="24" s="1"/>
  <c r="H203" i="24"/>
  <c r="I203" i="24" s="1"/>
  <c r="H202" i="24"/>
  <c r="I202" i="24" s="1"/>
  <c r="H201" i="24"/>
  <c r="I201" i="24" s="1"/>
  <c r="H200" i="24"/>
  <c r="I200" i="24" s="1"/>
  <c r="H199" i="24"/>
  <c r="I199" i="24" s="1"/>
  <c r="H198" i="24"/>
  <c r="I198" i="24" s="1"/>
  <c r="H197" i="24"/>
  <c r="I197" i="24" s="1"/>
  <c r="H196" i="24"/>
  <c r="I196" i="24" s="1"/>
  <c r="H195" i="24"/>
  <c r="I195" i="24" s="1"/>
  <c r="H194" i="24"/>
  <c r="I194" i="24" s="1"/>
  <c r="H193" i="24"/>
  <c r="I193" i="24" s="1"/>
  <c r="H192" i="24"/>
  <c r="I192" i="24" s="1"/>
  <c r="H191" i="24"/>
  <c r="I191" i="24" s="1"/>
  <c r="H190" i="24"/>
  <c r="I190" i="24" s="1"/>
  <c r="H189" i="24"/>
  <c r="I189" i="24" s="1"/>
  <c r="H188" i="24"/>
  <c r="I188" i="24" s="1"/>
  <c r="H187" i="24"/>
  <c r="I187" i="24" s="1"/>
  <c r="H186" i="24"/>
  <c r="I186" i="24" s="1"/>
  <c r="H185" i="24"/>
  <c r="I185" i="24" s="1"/>
  <c r="H184" i="24"/>
  <c r="I184" i="24" s="1"/>
  <c r="H183" i="24"/>
  <c r="I183" i="24" s="1"/>
  <c r="H182" i="24"/>
  <c r="I182" i="24" s="1"/>
  <c r="H181" i="24"/>
  <c r="I181" i="24" s="1"/>
  <c r="H180" i="24"/>
  <c r="I180" i="24" s="1"/>
  <c r="H179" i="24"/>
  <c r="I179" i="24" s="1"/>
  <c r="H178" i="24"/>
  <c r="I178" i="24" s="1"/>
  <c r="H177" i="24"/>
  <c r="I177" i="24" s="1"/>
  <c r="H176" i="24"/>
  <c r="I176" i="24" s="1"/>
  <c r="H175" i="24"/>
  <c r="I175" i="24" s="1"/>
  <c r="H174" i="24"/>
  <c r="I174" i="24" s="1"/>
  <c r="H173" i="24"/>
  <c r="I173" i="24" s="1"/>
  <c r="H172" i="24"/>
  <c r="I172" i="24" s="1"/>
  <c r="H171" i="24"/>
  <c r="I171" i="24" s="1"/>
  <c r="H170" i="24"/>
  <c r="I170" i="24" s="1"/>
  <c r="H169" i="24"/>
  <c r="I169" i="24" s="1"/>
  <c r="H168" i="24"/>
  <c r="I168" i="24" s="1"/>
  <c r="H167" i="24"/>
  <c r="I167" i="24" s="1"/>
  <c r="H166" i="24"/>
  <c r="I166" i="24" s="1"/>
  <c r="H165" i="24"/>
  <c r="I165" i="24" s="1"/>
  <c r="H164" i="24"/>
  <c r="I164" i="24" s="1"/>
  <c r="H163" i="24"/>
  <c r="I163" i="24" s="1"/>
  <c r="H162" i="24"/>
  <c r="I162" i="24" s="1"/>
  <c r="H161" i="24"/>
  <c r="I161" i="24" s="1"/>
  <c r="H160" i="24"/>
  <c r="I160" i="24" s="1"/>
  <c r="H159" i="24"/>
  <c r="I159" i="24" s="1"/>
  <c r="H158" i="24"/>
  <c r="I158" i="24" s="1"/>
  <c r="H157" i="24"/>
  <c r="I157" i="24" s="1"/>
  <c r="H156" i="24"/>
  <c r="I156" i="24" s="1"/>
  <c r="H155" i="24"/>
  <c r="I155" i="24" s="1"/>
  <c r="H154" i="24"/>
  <c r="I154" i="24" s="1"/>
  <c r="H153" i="24"/>
  <c r="I153" i="24" s="1"/>
  <c r="H152" i="24"/>
  <c r="I152" i="24" s="1"/>
  <c r="H151" i="24"/>
  <c r="I151" i="24" s="1"/>
  <c r="H150" i="24"/>
  <c r="I150" i="24" s="1"/>
  <c r="H149" i="24"/>
  <c r="I149" i="24" s="1"/>
  <c r="H148" i="24"/>
  <c r="I148" i="24" s="1"/>
  <c r="H147" i="24"/>
  <c r="I147" i="24" s="1"/>
  <c r="H146" i="24"/>
  <c r="I146" i="24" s="1"/>
  <c r="H145" i="24"/>
  <c r="I145" i="24" s="1"/>
  <c r="H144" i="24"/>
  <c r="I144" i="24" s="1"/>
  <c r="H143" i="24"/>
  <c r="I143" i="24" s="1"/>
  <c r="H142" i="24"/>
  <c r="I142" i="24" s="1"/>
  <c r="H141" i="24"/>
  <c r="I141" i="24" s="1"/>
  <c r="H140" i="24"/>
  <c r="I140" i="24" s="1"/>
  <c r="H139" i="24"/>
  <c r="I139" i="24" s="1"/>
  <c r="H138" i="24"/>
  <c r="I138" i="24" s="1"/>
  <c r="H137" i="24"/>
  <c r="I137" i="24" s="1"/>
  <c r="H136" i="24"/>
  <c r="I136" i="24" s="1"/>
  <c r="H135" i="24"/>
  <c r="I135" i="24" s="1"/>
  <c r="H134" i="24"/>
  <c r="I134" i="24" s="1"/>
  <c r="H133" i="24"/>
  <c r="I133" i="24" s="1"/>
  <c r="H132" i="24"/>
  <c r="I132" i="24" s="1"/>
  <c r="H131" i="24"/>
  <c r="I131" i="24" s="1"/>
  <c r="H130" i="24"/>
  <c r="I130" i="24" s="1"/>
  <c r="H129" i="24"/>
  <c r="I129" i="24" s="1"/>
  <c r="H128" i="24"/>
  <c r="I128" i="24" s="1"/>
  <c r="H127" i="24"/>
  <c r="I127" i="24" s="1"/>
  <c r="H126" i="24"/>
  <c r="I126" i="24" s="1"/>
  <c r="H125" i="24"/>
  <c r="I125" i="24" s="1"/>
  <c r="H124" i="24"/>
  <c r="I124" i="24" s="1"/>
  <c r="H123" i="24"/>
  <c r="I123" i="24" s="1"/>
  <c r="H122" i="24"/>
  <c r="I122" i="24" s="1"/>
  <c r="H121" i="24"/>
  <c r="I121" i="24" s="1"/>
  <c r="H120" i="24"/>
  <c r="I120" i="24" s="1"/>
  <c r="H119" i="24"/>
  <c r="I119" i="24" s="1"/>
  <c r="H118" i="24"/>
  <c r="I118" i="24" s="1"/>
  <c r="H117" i="24"/>
  <c r="I117" i="24" s="1"/>
  <c r="H116" i="24"/>
  <c r="I116" i="24" s="1"/>
  <c r="H115" i="24"/>
  <c r="I115" i="24" s="1"/>
  <c r="H114" i="24"/>
  <c r="I114" i="24" s="1"/>
  <c r="H113" i="24"/>
  <c r="I113" i="24" s="1"/>
  <c r="H112" i="24"/>
  <c r="I112" i="24" s="1"/>
  <c r="H111" i="24"/>
  <c r="I111" i="24" s="1"/>
  <c r="H110" i="24"/>
  <c r="I110" i="24" s="1"/>
  <c r="H109" i="24"/>
  <c r="I109" i="24" s="1"/>
  <c r="H108" i="24"/>
  <c r="I108" i="24" s="1"/>
  <c r="H107" i="24"/>
  <c r="I107" i="24" s="1"/>
  <c r="H106" i="24"/>
  <c r="I106" i="24" s="1"/>
  <c r="H105" i="24"/>
  <c r="I105" i="24" s="1"/>
  <c r="H104" i="24"/>
  <c r="I104" i="24" s="1"/>
  <c r="H103" i="24"/>
  <c r="I103" i="24" s="1"/>
  <c r="H102" i="24"/>
  <c r="I102" i="24" s="1"/>
  <c r="H101" i="24"/>
  <c r="I101" i="24" s="1"/>
  <c r="H100" i="24"/>
  <c r="I100" i="24" s="1"/>
  <c r="H99" i="24"/>
  <c r="I99" i="24" s="1"/>
  <c r="H98" i="24"/>
  <c r="I98" i="24" s="1"/>
  <c r="H97" i="24"/>
  <c r="I97" i="24" s="1"/>
  <c r="H96" i="24"/>
  <c r="I96" i="24" s="1"/>
  <c r="H95" i="24"/>
  <c r="I95" i="24" s="1"/>
  <c r="H94" i="24"/>
  <c r="I94" i="24" s="1"/>
  <c r="H93" i="24"/>
  <c r="I93" i="24" s="1"/>
  <c r="H92" i="24"/>
  <c r="I92" i="24" s="1"/>
  <c r="H91" i="24"/>
  <c r="I91" i="24" s="1"/>
  <c r="H90" i="24"/>
  <c r="I90" i="24" s="1"/>
  <c r="H89" i="24"/>
  <c r="I89" i="24" s="1"/>
  <c r="H88" i="24"/>
  <c r="I88" i="24" s="1"/>
  <c r="H87" i="24"/>
  <c r="I87" i="24" s="1"/>
  <c r="H86" i="24"/>
  <c r="I86" i="24" s="1"/>
  <c r="H85" i="24"/>
  <c r="I85" i="24" s="1"/>
  <c r="H84" i="24"/>
  <c r="I84" i="24" s="1"/>
  <c r="H83" i="24"/>
  <c r="I83" i="24" s="1"/>
  <c r="H82" i="24"/>
  <c r="I82" i="24" s="1"/>
  <c r="H81" i="24"/>
  <c r="I81" i="24" s="1"/>
  <c r="H80" i="24"/>
  <c r="I80" i="24" s="1"/>
  <c r="H79" i="24"/>
  <c r="I79" i="24" s="1"/>
  <c r="H78" i="24"/>
  <c r="I78" i="24" s="1"/>
  <c r="H77" i="24"/>
  <c r="I77" i="24" s="1"/>
  <c r="H76" i="24"/>
  <c r="I76" i="24" s="1"/>
  <c r="H75" i="24"/>
  <c r="I75" i="24" s="1"/>
  <c r="H74" i="24"/>
  <c r="I74" i="24" s="1"/>
  <c r="H73" i="24"/>
  <c r="I73" i="24" s="1"/>
  <c r="H72" i="24"/>
  <c r="I72" i="24" s="1"/>
  <c r="H71" i="24"/>
  <c r="I71" i="24" s="1"/>
  <c r="H70" i="24"/>
  <c r="I70" i="24" s="1"/>
  <c r="H69" i="24"/>
  <c r="I69" i="24" s="1"/>
  <c r="H68" i="24"/>
  <c r="I68" i="24" s="1"/>
  <c r="H67" i="24"/>
  <c r="I67" i="24" s="1"/>
  <c r="H66" i="24"/>
  <c r="I66" i="24" s="1"/>
  <c r="H65" i="24"/>
  <c r="I65" i="24" s="1"/>
  <c r="H64" i="24"/>
  <c r="I64" i="24" s="1"/>
  <c r="H63" i="24"/>
  <c r="I63" i="24" s="1"/>
  <c r="H62" i="24"/>
  <c r="I62" i="24" s="1"/>
  <c r="H61" i="24"/>
  <c r="I61" i="24" s="1"/>
  <c r="H60" i="24"/>
  <c r="I60" i="24" s="1"/>
  <c r="H59" i="24"/>
  <c r="I59" i="24" s="1"/>
  <c r="H58" i="24"/>
  <c r="I58" i="24" s="1"/>
  <c r="H57" i="24"/>
  <c r="I57" i="24" s="1"/>
  <c r="H56" i="24"/>
  <c r="I56" i="24" s="1"/>
  <c r="H55" i="24"/>
  <c r="I55" i="24" s="1"/>
  <c r="H54" i="24"/>
  <c r="I54" i="24" s="1"/>
  <c r="H53" i="24"/>
  <c r="I53" i="24" s="1"/>
  <c r="H52" i="24"/>
  <c r="I52" i="24" s="1"/>
  <c r="H51" i="24"/>
  <c r="I51" i="24" s="1"/>
  <c r="H50" i="24"/>
  <c r="I50" i="24" s="1"/>
  <c r="H49" i="24"/>
  <c r="I49" i="24" s="1"/>
  <c r="H48" i="24"/>
  <c r="I48" i="24" s="1"/>
  <c r="H47" i="24"/>
  <c r="I47" i="24" s="1"/>
  <c r="H46" i="24"/>
  <c r="I46" i="24" s="1"/>
  <c r="H45" i="24"/>
  <c r="I45" i="24" s="1"/>
  <c r="H44" i="24"/>
  <c r="I44" i="24" s="1"/>
  <c r="H43" i="24"/>
  <c r="I43" i="24" s="1"/>
  <c r="H42" i="24"/>
  <c r="I42" i="24" s="1"/>
  <c r="H41" i="24"/>
  <c r="I41" i="24" s="1"/>
  <c r="H40" i="24"/>
  <c r="I40" i="24" s="1"/>
  <c r="H39" i="24"/>
  <c r="I39" i="24" s="1"/>
  <c r="H38" i="24"/>
  <c r="I38" i="24" s="1"/>
  <c r="H37" i="24"/>
  <c r="I37" i="24" s="1"/>
  <c r="H36" i="24"/>
  <c r="I36" i="24" s="1"/>
  <c r="H35" i="24"/>
  <c r="I35" i="24" s="1"/>
  <c r="H34" i="24"/>
  <c r="I34" i="24" s="1"/>
  <c r="H33" i="24"/>
  <c r="I33" i="24" s="1"/>
  <c r="H32" i="24"/>
  <c r="I32" i="24" s="1"/>
  <c r="H31" i="24"/>
  <c r="I31" i="24" s="1"/>
  <c r="H30" i="24"/>
  <c r="I30" i="24" s="1"/>
  <c r="H29" i="24"/>
  <c r="I29" i="24" s="1"/>
  <c r="H28" i="24"/>
  <c r="I28" i="24" s="1"/>
  <c r="H27" i="24"/>
  <c r="I27" i="24" s="1"/>
  <c r="H26" i="24"/>
  <c r="I26" i="24" s="1"/>
  <c r="H25" i="24"/>
  <c r="I25" i="24" s="1"/>
  <c r="H24" i="24"/>
  <c r="I24" i="24" s="1"/>
  <c r="H23" i="24"/>
  <c r="I23" i="24" s="1"/>
  <c r="H22" i="24"/>
  <c r="I22" i="24" s="1"/>
  <c r="H21" i="24"/>
  <c r="I21" i="24" s="1"/>
  <c r="H20" i="24"/>
  <c r="I20" i="24" s="1"/>
  <c r="H19" i="24"/>
  <c r="I19" i="24" s="1"/>
  <c r="H18" i="24"/>
  <c r="I18" i="24" s="1"/>
  <c r="H17" i="24"/>
  <c r="I17" i="24" s="1"/>
  <c r="H16" i="24"/>
  <c r="I16" i="24" s="1"/>
  <c r="H15" i="24"/>
  <c r="I15" i="24" s="1"/>
  <c r="H14" i="24"/>
  <c r="I14" i="24" s="1"/>
  <c r="H13" i="24"/>
  <c r="I13" i="24" s="1"/>
  <c r="H12" i="24"/>
  <c r="I12" i="24" s="1"/>
  <c r="H11" i="24"/>
  <c r="I11" i="24" s="1"/>
  <c r="H10" i="24"/>
  <c r="I10" i="24" s="1"/>
  <c r="H9" i="24"/>
  <c r="I9" i="24" s="1"/>
  <c r="H8" i="24"/>
  <c r="I8" i="24" s="1"/>
  <c r="H7" i="24"/>
  <c r="I7" i="24" s="1"/>
  <c r="H6" i="24"/>
  <c r="I6" i="24" s="1"/>
  <c r="M4" i="24"/>
  <c r="C23" i="30" l="1"/>
  <c r="H128" i="7"/>
  <c r="I128" i="7" s="1"/>
  <c r="H129" i="7"/>
  <c r="I129" i="7" s="1"/>
  <c r="H130" i="7"/>
  <c r="I130" i="7" s="1"/>
  <c r="H131" i="7"/>
  <c r="I131" i="7" s="1"/>
  <c r="H132" i="7"/>
  <c r="I132" i="7" s="1"/>
  <c r="H133" i="7"/>
  <c r="I133" i="7" s="1"/>
  <c r="H134" i="7"/>
  <c r="I134" i="7" s="1"/>
  <c r="H135" i="7"/>
  <c r="I135" i="7" s="1"/>
  <c r="H136" i="7"/>
  <c r="I136" i="7" s="1"/>
  <c r="H137" i="7"/>
  <c r="I137" i="7" s="1"/>
  <c r="H138" i="7"/>
  <c r="I138" i="7" s="1"/>
  <c r="H139" i="7"/>
  <c r="I139" i="7" s="1"/>
  <c r="H140" i="7"/>
  <c r="I140" i="7" s="1"/>
  <c r="H141" i="7"/>
  <c r="I141" i="7" s="1"/>
  <c r="H142" i="7"/>
  <c r="I142" i="7" s="1"/>
  <c r="H143" i="7"/>
  <c r="I143" i="7" s="1"/>
  <c r="H144" i="7"/>
  <c r="I144" i="7" s="1"/>
  <c r="H145" i="7"/>
  <c r="I145" i="7" s="1"/>
  <c r="H146" i="7"/>
  <c r="I146" i="7" s="1"/>
  <c r="H147" i="7"/>
  <c r="I147" i="7" s="1"/>
  <c r="H148" i="7"/>
  <c r="I148" i="7" s="1"/>
  <c r="H149" i="7"/>
  <c r="I149" i="7" s="1"/>
  <c r="H150" i="7"/>
  <c r="I150" i="7" s="1"/>
  <c r="H151" i="7"/>
  <c r="I151" i="7" s="1"/>
  <c r="H152" i="7"/>
  <c r="I152" i="7" s="1"/>
  <c r="H153" i="7"/>
  <c r="I153" i="7" s="1"/>
  <c r="H154" i="7"/>
  <c r="I154" i="7" s="1"/>
  <c r="H155" i="7"/>
  <c r="I155" i="7" s="1"/>
  <c r="H156" i="7"/>
  <c r="I156" i="7" s="1"/>
  <c r="H157" i="7"/>
  <c r="I157" i="7" s="1"/>
  <c r="H158" i="7"/>
  <c r="I158" i="7" s="1"/>
  <c r="H159" i="7"/>
  <c r="I159" i="7" s="1"/>
  <c r="H160" i="7"/>
  <c r="I160" i="7" s="1"/>
  <c r="H161" i="7"/>
  <c r="I161" i="7" s="1"/>
  <c r="H162" i="7"/>
  <c r="I162" i="7" s="1"/>
  <c r="H163" i="7"/>
  <c r="I163" i="7" s="1"/>
  <c r="H164" i="7"/>
  <c r="I164" i="7" s="1"/>
  <c r="H165" i="7"/>
  <c r="I165" i="7" s="1"/>
  <c r="H166" i="7"/>
  <c r="I166" i="7" s="1"/>
  <c r="H167" i="7"/>
  <c r="I167" i="7" s="1"/>
  <c r="H168" i="7"/>
  <c r="I168" i="7" s="1"/>
  <c r="H169" i="7"/>
  <c r="I169" i="7" s="1"/>
  <c r="H170" i="7"/>
  <c r="I170" i="7" s="1"/>
  <c r="H171" i="7"/>
  <c r="I171" i="7" s="1"/>
  <c r="H172" i="7"/>
  <c r="I172" i="7" s="1"/>
  <c r="H173" i="7"/>
  <c r="I173" i="7" s="1"/>
  <c r="H174" i="7"/>
  <c r="I174" i="7" s="1"/>
  <c r="H175" i="7"/>
  <c r="I175" i="7" s="1"/>
  <c r="H176" i="7"/>
  <c r="I176" i="7" s="1"/>
  <c r="H177" i="7"/>
  <c r="I177" i="7" s="1"/>
  <c r="H178" i="7"/>
  <c r="I178" i="7" s="1"/>
  <c r="H179" i="7"/>
  <c r="I179" i="7" s="1"/>
  <c r="H180" i="7"/>
  <c r="I180" i="7" s="1"/>
  <c r="H181" i="7"/>
  <c r="I181" i="7" s="1"/>
  <c r="H182" i="7"/>
  <c r="I182" i="7" s="1"/>
  <c r="H183" i="7"/>
  <c r="I183" i="7" s="1"/>
  <c r="H184" i="7"/>
  <c r="I184" i="7" s="1"/>
  <c r="H185" i="7"/>
  <c r="I185" i="7" s="1"/>
  <c r="H186" i="7"/>
  <c r="I186" i="7" s="1"/>
  <c r="H187" i="7"/>
  <c r="I187" i="7" s="1"/>
  <c r="H188" i="7"/>
  <c r="I188" i="7" s="1"/>
  <c r="H189" i="7"/>
  <c r="I189" i="7" s="1"/>
  <c r="H190" i="7"/>
  <c r="I190" i="7" s="1"/>
  <c r="H191" i="7"/>
  <c r="I191" i="7" s="1"/>
  <c r="H192" i="7"/>
  <c r="I192" i="7" s="1"/>
  <c r="H193" i="7"/>
  <c r="I193" i="7" s="1"/>
  <c r="H194" i="7"/>
  <c r="I194" i="7" s="1"/>
  <c r="H195" i="7"/>
  <c r="I195" i="7" s="1"/>
  <c r="H196" i="7"/>
  <c r="I196" i="7" s="1"/>
  <c r="H197" i="7"/>
  <c r="I197" i="7" s="1"/>
  <c r="H198" i="7"/>
  <c r="I198" i="7" s="1"/>
  <c r="H199" i="7"/>
  <c r="I199" i="7" s="1"/>
  <c r="H200" i="7"/>
  <c r="I200" i="7" s="1"/>
  <c r="H201" i="7"/>
  <c r="I201" i="7" s="1"/>
  <c r="H202" i="7"/>
  <c r="I202" i="7" s="1"/>
  <c r="H203" i="7"/>
  <c r="I203" i="7" s="1"/>
  <c r="H204" i="7"/>
  <c r="I204" i="7" s="1"/>
  <c r="H205" i="7"/>
  <c r="I205" i="7" s="1"/>
  <c r="H206" i="7"/>
  <c r="I206" i="7" s="1"/>
  <c r="H207" i="7"/>
  <c r="I207" i="7" s="1"/>
  <c r="H208" i="7"/>
  <c r="I208" i="7" s="1"/>
  <c r="H209" i="7"/>
  <c r="I209" i="7" s="1"/>
  <c r="H210" i="7"/>
  <c r="I210" i="7" s="1"/>
  <c r="H211" i="7"/>
  <c r="I211" i="7" s="1"/>
  <c r="H212" i="7"/>
  <c r="I212" i="7" s="1"/>
  <c r="H213" i="7"/>
  <c r="I213" i="7" s="1"/>
  <c r="H214" i="7"/>
  <c r="I214" i="7" s="1"/>
  <c r="H215" i="7"/>
  <c r="I215" i="7" s="1"/>
  <c r="H216" i="7"/>
  <c r="I216" i="7" s="1"/>
  <c r="H217" i="7"/>
  <c r="I217" i="7" s="1"/>
  <c r="H218" i="7"/>
  <c r="I218" i="7" s="1"/>
  <c r="H219" i="7"/>
  <c r="I219" i="7" s="1"/>
  <c r="H220" i="7"/>
  <c r="I220" i="7" s="1"/>
  <c r="H221" i="7"/>
  <c r="I221" i="7" s="1"/>
  <c r="H222" i="7"/>
  <c r="I222" i="7" s="1"/>
  <c r="H223" i="7"/>
  <c r="I223" i="7" s="1"/>
  <c r="H224" i="7"/>
  <c r="I224" i="7" s="1"/>
  <c r="H225" i="7"/>
  <c r="I225" i="7" s="1"/>
  <c r="H226" i="7"/>
  <c r="I226" i="7" s="1"/>
  <c r="H227" i="7"/>
  <c r="I227" i="7" s="1"/>
  <c r="H228" i="7"/>
  <c r="I228" i="7" s="1"/>
  <c r="H229" i="7"/>
  <c r="I229" i="7" s="1"/>
  <c r="H230" i="7"/>
  <c r="I230" i="7" s="1"/>
  <c r="H231" i="7"/>
  <c r="I231" i="7" s="1"/>
  <c r="H232" i="7"/>
  <c r="I232" i="7" s="1"/>
  <c r="H233" i="7"/>
  <c r="I233" i="7" s="1"/>
  <c r="H234" i="7"/>
  <c r="I234" i="7" s="1"/>
  <c r="H235" i="7"/>
  <c r="I235" i="7" s="1"/>
  <c r="H236" i="7"/>
  <c r="I236" i="7" s="1"/>
  <c r="H237" i="7"/>
  <c r="I237" i="7" s="1"/>
  <c r="H238" i="7"/>
  <c r="I238" i="7" s="1"/>
  <c r="H239" i="7"/>
  <c r="I239" i="7" s="1"/>
  <c r="H240" i="7"/>
  <c r="I240" i="7" s="1"/>
  <c r="H241" i="7"/>
  <c r="I241" i="7" s="1"/>
  <c r="H242" i="7"/>
  <c r="I242" i="7" s="1"/>
  <c r="H243" i="7"/>
  <c r="I243" i="7" s="1"/>
  <c r="H244" i="7"/>
  <c r="I244" i="7" s="1"/>
  <c r="H245" i="7"/>
  <c r="I245" i="7" s="1"/>
  <c r="H246" i="7"/>
  <c r="I246" i="7" s="1"/>
  <c r="H247" i="7"/>
  <c r="I247" i="7" s="1"/>
  <c r="H248" i="7"/>
  <c r="I248" i="7" s="1"/>
  <c r="H249" i="7"/>
  <c r="I249" i="7" s="1"/>
  <c r="H250" i="7"/>
  <c r="I250" i="7" s="1"/>
  <c r="H251" i="7"/>
  <c r="I251" i="7" s="1"/>
  <c r="H252" i="7"/>
  <c r="I252" i="7" s="1"/>
  <c r="H253" i="7"/>
  <c r="I253" i="7" s="1"/>
  <c r="H254" i="7"/>
  <c r="I254" i="7" s="1"/>
  <c r="H255" i="7"/>
  <c r="I255" i="7" s="1"/>
  <c r="H256" i="7"/>
  <c r="I256" i="7" s="1"/>
  <c r="H257" i="7"/>
  <c r="I257" i="7" s="1"/>
  <c r="H258" i="7"/>
  <c r="I258" i="7" s="1"/>
  <c r="H259" i="7"/>
  <c r="I259" i="7" s="1"/>
  <c r="H260" i="7"/>
  <c r="I260" i="7" s="1"/>
  <c r="H261" i="7"/>
  <c r="I261" i="7" s="1"/>
  <c r="H262" i="7"/>
  <c r="I262" i="7" s="1"/>
  <c r="H263" i="7"/>
  <c r="I263" i="7" s="1"/>
  <c r="H264" i="7"/>
  <c r="I264" i="7" s="1"/>
  <c r="H265" i="7"/>
  <c r="I265" i="7" s="1"/>
  <c r="H266" i="7"/>
  <c r="I266" i="7" s="1"/>
  <c r="H267" i="7"/>
  <c r="I267" i="7" s="1"/>
  <c r="H268" i="7"/>
  <c r="I268" i="7" s="1"/>
  <c r="H269" i="7"/>
  <c r="I269" i="7" s="1"/>
  <c r="H270" i="7"/>
  <c r="I270" i="7" s="1"/>
  <c r="H271" i="7"/>
  <c r="I271" i="7" s="1"/>
  <c r="H272" i="7"/>
  <c r="I272" i="7" s="1"/>
  <c r="H273" i="7"/>
  <c r="I273" i="7" s="1"/>
  <c r="H274" i="7"/>
  <c r="I274" i="7" s="1"/>
  <c r="H275" i="7"/>
  <c r="I275" i="7" s="1"/>
  <c r="H276" i="7"/>
  <c r="I276" i="7" s="1"/>
  <c r="H277" i="7"/>
  <c r="I277" i="7" s="1"/>
  <c r="H278" i="7"/>
  <c r="I278" i="7" s="1"/>
  <c r="H279" i="7"/>
  <c r="I279" i="7" s="1"/>
  <c r="H280" i="7"/>
  <c r="I280" i="7" s="1"/>
  <c r="H281" i="7"/>
  <c r="I281" i="7" s="1"/>
  <c r="H282" i="7"/>
  <c r="I282" i="7" s="1"/>
  <c r="H283" i="7"/>
  <c r="I283" i="7" s="1"/>
  <c r="H284" i="7"/>
  <c r="I284" i="7" s="1"/>
  <c r="H285" i="7"/>
  <c r="I285" i="7" s="1"/>
  <c r="H286" i="7"/>
  <c r="I286" i="7" s="1"/>
  <c r="H287" i="7"/>
  <c r="I287" i="7" s="1"/>
  <c r="H288" i="7"/>
  <c r="I288" i="7" s="1"/>
  <c r="H289" i="7"/>
  <c r="I289" i="7" s="1"/>
  <c r="H290" i="7"/>
  <c r="I290" i="7" s="1"/>
  <c r="H291" i="7"/>
  <c r="I291" i="7" s="1"/>
  <c r="H292" i="7"/>
  <c r="I292" i="7" s="1"/>
  <c r="H293" i="7"/>
  <c r="I293" i="7" s="1"/>
  <c r="H294" i="7"/>
  <c r="I294" i="7" s="1"/>
  <c r="H295" i="7"/>
  <c r="I295" i="7" s="1"/>
  <c r="H296" i="7"/>
  <c r="I296" i="7" s="1"/>
  <c r="H297" i="7"/>
  <c r="I297" i="7" s="1"/>
  <c r="H298" i="7"/>
  <c r="I298" i="7" s="1"/>
  <c r="H299" i="7"/>
  <c r="I299" i="7" s="1"/>
  <c r="H300" i="7"/>
  <c r="I300" i="7" s="1"/>
  <c r="H301" i="7"/>
  <c r="I301" i="7" s="1"/>
  <c r="H302" i="7"/>
  <c r="I302" i="7" s="1"/>
  <c r="H303" i="7"/>
  <c r="I303" i="7" s="1"/>
  <c r="H304" i="7"/>
  <c r="I304" i="7" s="1"/>
  <c r="H305" i="7"/>
  <c r="I305" i="7" s="1"/>
  <c r="H306" i="7"/>
  <c r="I306" i="7" s="1"/>
  <c r="H307" i="7"/>
  <c r="I307" i="7" s="1"/>
  <c r="H308" i="7"/>
  <c r="I308" i="7" s="1"/>
  <c r="H309" i="7"/>
  <c r="I309" i="7" s="1"/>
  <c r="H310" i="7"/>
  <c r="I310" i="7" s="1"/>
  <c r="H311" i="7"/>
  <c r="I311" i="7" s="1"/>
  <c r="H312" i="7"/>
  <c r="I312" i="7" s="1"/>
  <c r="H313" i="7"/>
  <c r="I313" i="7" s="1"/>
  <c r="H314" i="7"/>
  <c r="I314" i="7" s="1"/>
  <c r="H315" i="7"/>
  <c r="I315" i="7" s="1"/>
  <c r="H316" i="7"/>
  <c r="I316" i="7" s="1"/>
  <c r="H317" i="7"/>
  <c r="I317" i="7" s="1"/>
  <c r="H318" i="7"/>
  <c r="I318" i="7" s="1"/>
  <c r="H319" i="7"/>
  <c r="I319" i="7" s="1"/>
  <c r="H320" i="7"/>
  <c r="I320" i="7" s="1"/>
  <c r="H321" i="7"/>
  <c r="I321" i="7" s="1"/>
  <c r="H322" i="7"/>
  <c r="I322" i="7" s="1"/>
  <c r="H323" i="7"/>
  <c r="I323" i="7" s="1"/>
  <c r="H324" i="7"/>
  <c r="I324" i="7" s="1"/>
  <c r="H325" i="7"/>
  <c r="I325" i="7" s="1"/>
  <c r="H326" i="7"/>
  <c r="I326" i="7" s="1"/>
  <c r="H327" i="7"/>
  <c r="I327" i="7" s="1"/>
  <c r="H328" i="7"/>
  <c r="I328" i="7" s="1"/>
  <c r="H329" i="7"/>
  <c r="I329" i="7" s="1"/>
  <c r="H330" i="7"/>
  <c r="I330" i="7" s="1"/>
  <c r="H331" i="7"/>
  <c r="I331" i="7" s="1"/>
  <c r="H332" i="7"/>
  <c r="I332" i="7" s="1"/>
  <c r="H333" i="7"/>
  <c r="I333" i="7" s="1"/>
  <c r="H334" i="7"/>
  <c r="I334" i="7" s="1"/>
  <c r="H335" i="7"/>
  <c r="I335" i="7" s="1"/>
  <c r="H336" i="7"/>
  <c r="I336" i="7" s="1"/>
  <c r="H337" i="7"/>
  <c r="I337" i="7" s="1"/>
  <c r="H338" i="7"/>
  <c r="I338" i="7" s="1"/>
  <c r="H339" i="7"/>
  <c r="I339" i="7" s="1"/>
  <c r="H340" i="7"/>
  <c r="I340" i="7" s="1"/>
  <c r="H341" i="7"/>
  <c r="I341" i="7" s="1"/>
  <c r="H342" i="7"/>
  <c r="I342" i="7" s="1"/>
  <c r="H343" i="7"/>
  <c r="I343" i="7" s="1"/>
  <c r="H344" i="7"/>
  <c r="I344" i="7" s="1"/>
  <c r="H345" i="7"/>
  <c r="I345" i="7" s="1"/>
  <c r="H346" i="7"/>
  <c r="I346" i="7" s="1"/>
  <c r="H347" i="7"/>
  <c r="I347" i="7" s="1"/>
  <c r="H348" i="7"/>
  <c r="I348" i="7" s="1"/>
  <c r="H349" i="7"/>
  <c r="I349" i="7" s="1"/>
  <c r="H350" i="7"/>
  <c r="I350" i="7" s="1"/>
  <c r="H351" i="7"/>
  <c r="I351" i="7" s="1"/>
  <c r="H352" i="7"/>
  <c r="I352" i="7" s="1"/>
  <c r="H353" i="7"/>
  <c r="I353" i="7" s="1"/>
  <c r="H354" i="7"/>
  <c r="I354" i="7" s="1"/>
  <c r="H355" i="7"/>
  <c r="I355" i="7" s="1"/>
  <c r="H356" i="7"/>
  <c r="I356" i="7" s="1"/>
  <c r="H357" i="7"/>
  <c r="I357" i="7" s="1"/>
  <c r="H358" i="7"/>
  <c r="I358" i="7" s="1"/>
  <c r="H359" i="7"/>
  <c r="I359" i="7" s="1"/>
  <c r="H360" i="7"/>
  <c r="I360" i="7" s="1"/>
  <c r="H361" i="7"/>
  <c r="I361" i="7" s="1"/>
  <c r="H362" i="7"/>
  <c r="I362" i="7" s="1"/>
  <c r="H363" i="7"/>
  <c r="I363" i="7" s="1"/>
  <c r="H364" i="7"/>
  <c r="I364" i="7" s="1"/>
  <c r="H365" i="7"/>
  <c r="I365" i="7" s="1"/>
  <c r="H366" i="7"/>
  <c r="I366" i="7" s="1"/>
  <c r="H367" i="7"/>
  <c r="I367" i="7" s="1"/>
  <c r="H368" i="7"/>
  <c r="I368" i="7" s="1"/>
  <c r="H369" i="7"/>
  <c r="I369" i="7" s="1"/>
  <c r="H370" i="7"/>
  <c r="I370" i="7" s="1"/>
  <c r="H371" i="7"/>
  <c r="I371" i="7" s="1"/>
  <c r="H372" i="7"/>
  <c r="I372" i="7" s="1"/>
  <c r="H373" i="7"/>
  <c r="I373" i="7" s="1"/>
  <c r="H374" i="7"/>
  <c r="I374" i="7" s="1"/>
  <c r="H375" i="7"/>
  <c r="I375" i="7" s="1"/>
  <c r="H376" i="7"/>
  <c r="I376" i="7" s="1"/>
  <c r="H377" i="7"/>
  <c r="I377" i="7" s="1"/>
  <c r="H378" i="7"/>
  <c r="I378" i="7" s="1"/>
  <c r="H379" i="7"/>
  <c r="I379" i="7" s="1"/>
  <c r="H380" i="7"/>
  <c r="I380" i="7" s="1"/>
  <c r="H381" i="7"/>
  <c r="I381" i="7" s="1"/>
  <c r="H382" i="7"/>
  <c r="I382" i="7" s="1"/>
  <c r="H383" i="7"/>
  <c r="I383" i="7" s="1"/>
  <c r="H384" i="7"/>
  <c r="I384" i="7" s="1"/>
  <c r="H385" i="7"/>
  <c r="I385" i="7" s="1"/>
  <c r="H386" i="7"/>
  <c r="I386" i="7" s="1"/>
  <c r="H387" i="7"/>
  <c r="I387" i="7" s="1"/>
  <c r="H388" i="7"/>
  <c r="I388" i="7" s="1"/>
  <c r="H389" i="7"/>
  <c r="I389" i="7" s="1"/>
  <c r="H390" i="7"/>
  <c r="I390" i="7" s="1"/>
  <c r="H391" i="7"/>
  <c r="I391" i="7" s="1"/>
  <c r="H392" i="7"/>
  <c r="I392" i="7" s="1"/>
  <c r="H393" i="7"/>
  <c r="I393" i="7" s="1"/>
  <c r="H394" i="7"/>
  <c r="I394" i="7" s="1"/>
  <c r="H395" i="7"/>
  <c r="I395" i="7" s="1"/>
  <c r="H396" i="7"/>
  <c r="I396" i="7" s="1"/>
  <c r="H397" i="7"/>
  <c r="I397" i="7" s="1"/>
  <c r="H398" i="7"/>
  <c r="I398" i="7" s="1"/>
  <c r="H399" i="7"/>
  <c r="I399" i="7" s="1"/>
  <c r="H400" i="7"/>
  <c r="I400" i="7" s="1"/>
  <c r="H401" i="7"/>
  <c r="I401" i="7" s="1"/>
  <c r="H402" i="7"/>
  <c r="I402" i="7" s="1"/>
  <c r="H403" i="7"/>
  <c r="I403" i="7" s="1"/>
  <c r="H404" i="7"/>
  <c r="I404" i="7" s="1"/>
  <c r="H405" i="7"/>
  <c r="I405" i="7" s="1"/>
  <c r="H406" i="7"/>
  <c r="I406" i="7" s="1"/>
  <c r="H407" i="7"/>
  <c r="I407" i="7" s="1"/>
  <c r="H408" i="7"/>
  <c r="I408" i="7" s="1"/>
  <c r="H409" i="7"/>
  <c r="I409" i="7" s="1"/>
  <c r="H410" i="7"/>
  <c r="I410" i="7" s="1"/>
  <c r="H411" i="7"/>
  <c r="I411" i="7" s="1"/>
  <c r="H412" i="7"/>
  <c r="I412" i="7" s="1"/>
  <c r="H413" i="7"/>
  <c r="I413" i="7" s="1"/>
  <c r="H414" i="7"/>
  <c r="I414" i="7" s="1"/>
  <c r="H415" i="7"/>
  <c r="I415" i="7" s="1"/>
  <c r="H416" i="7"/>
  <c r="I416" i="7" s="1"/>
  <c r="H417" i="7"/>
  <c r="I417" i="7" s="1"/>
  <c r="H418" i="7"/>
  <c r="I418" i="7" s="1"/>
  <c r="H419" i="7"/>
  <c r="I419" i="7" s="1"/>
  <c r="H420" i="7"/>
  <c r="I420" i="7" s="1"/>
  <c r="H421" i="7"/>
  <c r="I421" i="7" s="1"/>
  <c r="H422" i="7"/>
  <c r="I422" i="7" s="1"/>
  <c r="H423" i="7"/>
  <c r="I423" i="7" s="1"/>
  <c r="H424" i="7"/>
  <c r="I424" i="7" s="1"/>
  <c r="H425" i="7"/>
  <c r="I425" i="7" s="1"/>
  <c r="H426" i="7"/>
  <c r="I426" i="7" s="1"/>
  <c r="H427" i="7"/>
  <c r="I427" i="7" s="1"/>
  <c r="H428" i="7"/>
  <c r="I428" i="7" s="1"/>
  <c r="H429" i="7"/>
  <c r="I429" i="7" s="1"/>
  <c r="H430" i="7"/>
  <c r="I430" i="7" s="1"/>
  <c r="H431" i="7"/>
  <c r="I431" i="7" s="1"/>
  <c r="H432" i="7"/>
  <c r="I432" i="7" s="1"/>
  <c r="H433" i="7"/>
  <c r="I433" i="7" s="1"/>
  <c r="H434" i="7"/>
  <c r="I434" i="7" s="1"/>
  <c r="H435" i="7"/>
  <c r="I435" i="7" s="1"/>
  <c r="H436" i="7"/>
  <c r="I436" i="7" s="1"/>
  <c r="H437" i="7"/>
  <c r="I437" i="7" s="1"/>
  <c r="H438" i="7"/>
  <c r="I438" i="7" s="1"/>
  <c r="H439" i="7"/>
  <c r="I439" i="7" s="1"/>
  <c r="H440" i="7"/>
  <c r="I440" i="7" s="1"/>
  <c r="H441" i="7"/>
  <c r="I441" i="7" s="1"/>
  <c r="H442" i="7"/>
  <c r="I442" i="7" s="1"/>
  <c r="H443" i="7"/>
  <c r="I443" i="7" s="1"/>
  <c r="H444" i="7"/>
  <c r="I444" i="7" s="1"/>
  <c r="H445" i="7"/>
  <c r="I445" i="7" s="1"/>
  <c r="H446" i="7"/>
  <c r="I446" i="7" s="1"/>
  <c r="H447" i="7"/>
  <c r="I447" i="7" s="1"/>
  <c r="H448" i="7"/>
  <c r="I448" i="7" s="1"/>
  <c r="H449" i="7"/>
  <c r="I449" i="7" s="1"/>
  <c r="H450" i="7"/>
  <c r="I450" i="7" s="1"/>
  <c r="H451" i="7"/>
  <c r="I451" i="7" s="1"/>
  <c r="H452" i="7"/>
  <c r="I452" i="7" s="1"/>
  <c r="H453" i="7"/>
  <c r="I453" i="7" s="1"/>
  <c r="H454" i="7"/>
  <c r="I454" i="7" s="1"/>
  <c r="H455" i="7"/>
  <c r="I455" i="7" s="1"/>
  <c r="H456" i="7"/>
  <c r="I456" i="7" s="1"/>
  <c r="H457" i="7"/>
  <c r="I457" i="7" s="1"/>
  <c r="H458" i="7"/>
  <c r="I458" i="7" s="1"/>
  <c r="H459" i="7"/>
  <c r="I459" i="7" s="1"/>
  <c r="H460" i="7"/>
  <c r="I460" i="7" s="1"/>
  <c r="H461" i="7"/>
  <c r="I461" i="7" s="1"/>
  <c r="H462" i="7"/>
  <c r="I462" i="7" s="1"/>
  <c r="H463" i="7"/>
  <c r="I463" i="7" s="1"/>
  <c r="H464" i="7"/>
  <c r="I464" i="7" s="1"/>
  <c r="H465" i="7"/>
  <c r="I465" i="7" s="1"/>
  <c r="H466" i="7"/>
  <c r="I466" i="7" s="1"/>
  <c r="H467" i="7"/>
  <c r="I467" i="7" s="1"/>
  <c r="H468" i="7"/>
  <c r="I468" i="7" s="1"/>
  <c r="H469" i="7"/>
  <c r="I469" i="7" s="1"/>
  <c r="H470" i="7"/>
  <c r="I470" i="7" s="1"/>
  <c r="H471" i="7"/>
  <c r="I471" i="7" s="1"/>
  <c r="H472" i="7"/>
  <c r="I472" i="7" s="1"/>
  <c r="H473" i="7"/>
  <c r="I473" i="7" s="1"/>
  <c r="H474" i="7"/>
  <c r="I474" i="7" s="1"/>
  <c r="H475" i="7"/>
  <c r="I475" i="7" s="1"/>
  <c r="H476" i="7"/>
  <c r="I476" i="7" s="1"/>
  <c r="H477" i="7"/>
  <c r="I477" i="7" s="1"/>
  <c r="H478" i="7"/>
  <c r="I478" i="7" s="1"/>
  <c r="H479" i="7"/>
  <c r="I479" i="7" s="1"/>
  <c r="H480" i="7"/>
  <c r="I480" i="7" s="1"/>
  <c r="H481" i="7"/>
  <c r="I481" i="7" s="1"/>
  <c r="H482" i="7"/>
  <c r="I482" i="7" s="1"/>
  <c r="H483" i="7"/>
  <c r="I483" i="7" s="1"/>
  <c r="H484" i="7"/>
  <c r="I484" i="7" s="1"/>
  <c r="H485" i="7"/>
  <c r="I485" i="7" s="1"/>
  <c r="H486" i="7"/>
  <c r="I486" i="7" s="1"/>
  <c r="H487" i="7"/>
  <c r="I487" i="7" s="1"/>
  <c r="H488" i="7"/>
  <c r="I488" i="7" s="1"/>
  <c r="H489" i="7"/>
  <c r="I489" i="7" s="1"/>
  <c r="H490" i="7"/>
  <c r="I490" i="7" s="1"/>
  <c r="H491" i="7"/>
  <c r="I491" i="7" s="1"/>
  <c r="H492" i="7"/>
  <c r="I492" i="7" s="1"/>
  <c r="H493" i="7"/>
  <c r="I493" i="7" s="1"/>
  <c r="H494" i="7"/>
  <c r="I494" i="7" s="1"/>
  <c r="H495" i="7"/>
  <c r="I495" i="7" s="1"/>
  <c r="H496" i="7"/>
  <c r="I496" i="7" s="1"/>
  <c r="H497" i="7"/>
  <c r="I497" i="7" s="1"/>
  <c r="H498" i="7"/>
  <c r="I498" i="7" s="1"/>
  <c r="H499" i="7"/>
  <c r="I499" i="7" s="1"/>
  <c r="H500" i="7"/>
  <c r="I500" i="7" s="1"/>
  <c r="H501" i="7"/>
  <c r="I501" i="7" s="1"/>
  <c r="H502" i="7"/>
  <c r="I502" i="7" s="1"/>
  <c r="H503" i="7"/>
  <c r="I503" i="7" s="1"/>
  <c r="H504" i="7"/>
  <c r="I504" i="7" s="1"/>
  <c r="H505" i="7"/>
  <c r="I505" i="7" s="1"/>
  <c r="H506" i="7"/>
  <c r="I506" i="7" s="1"/>
  <c r="H507" i="7"/>
  <c r="I507" i="7" s="1"/>
  <c r="H508" i="7"/>
  <c r="I508" i="7" s="1"/>
  <c r="H509" i="7"/>
  <c r="I509" i="7" s="1"/>
  <c r="H510" i="7"/>
  <c r="I510" i="7" s="1"/>
  <c r="H511" i="7"/>
  <c r="I511" i="7" s="1"/>
  <c r="H512" i="7"/>
  <c r="I512" i="7" s="1"/>
  <c r="H513" i="7"/>
  <c r="I513" i="7" s="1"/>
  <c r="H514" i="7"/>
  <c r="I514" i="7" s="1"/>
  <c r="H515" i="7"/>
  <c r="I515" i="7" s="1"/>
  <c r="H516" i="7"/>
  <c r="I516" i="7" s="1"/>
  <c r="H517" i="7"/>
  <c r="I517" i="7" s="1"/>
  <c r="H518" i="7"/>
  <c r="I518" i="7" s="1"/>
  <c r="H519" i="7"/>
  <c r="I519" i="7" s="1"/>
  <c r="H520" i="7"/>
  <c r="I520" i="7" s="1"/>
  <c r="H521" i="7"/>
  <c r="I521" i="7" s="1"/>
  <c r="H522" i="7"/>
  <c r="I522" i="7" s="1"/>
  <c r="H523" i="7"/>
  <c r="I523" i="7" s="1"/>
  <c r="H524" i="7"/>
  <c r="I524" i="7" s="1"/>
  <c r="H525" i="7"/>
  <c r="I525" i="7" s="1"/>
  <c r="H526" i="7"/>
  <c r="I526" i="7" s="1"/>
  <c r="H527" i="7"/>
  <c r="I527" i="7" s="1"/>
  <c r="H528" i="7"/>
  <c r="I528" i="7" s="1"/>
  <c r="H529" i="7"/>
  <c r="I529" i="7" s="1"/>
  <c r="H530" i="7"/>
  <c r="I530" i="7" s="1"/>
  <c r="H531" i="7"/>
  <c r="I531" i="7" s="1"/>
  <c r="H532" i="7"/>
  <c r="I532" i="7" s="1"/>
  <c r="H533" i="7"/>
  <c r="I533" i="7" s="1"/>
  <c r="H534" i="7"/>
  <c r="I534" i="7" s="1"/>
  <c r="H535" i="7"/>
  <c r="I535" i="7" s="1"/>
  <c r="H536" i="7"/>
  <c r="I536" i="7" s="1"/>
  <c r="H537" i="7"/>
  <c r="I537" i="7" s="1"/>
  <c r="H538" i="7"/>
  <c r="I538" i="7" s="1"/>
  <c r="H539" i="7"/>
  <c r="I539" i="7" s="1"/>
  <c r="H540" i="7"/>
  <c r="I540" i="7" s="1"/>
  <c r="H541" i="7"/>
  <c r="I541" i="7" s="1"/>
  <c r="H542" i="7"/>
  <c r="I542" i="7" s="1"/>
  <c r="H543" i="7"/>
  <c r="I543" i="7" s="1"/>
  <c r="H544" i="7"/>
  <c r="I544" i="7" s="1"/>
  <c r="H545" i="7"/>
  <c r="I545" i="7" s="1"/>
  <c r="H546" i="7"/>
  <c r="I546" i="7" s="1"/>
  <c r="H547" i="7"/>
  <c r="I547" i="7" s="1"/>
  <c r="H548" i="7"/>
  <c r="I548" i="7" s="1"/>
  <c r="H549" i="7"/>
  <c r="I549" i="7" s="1"/>
  <c r="H550" i="7"/>
  <c r="I550" i="7" s="1"/>
  <c r="H551" i="7"/>
  <c r="I551" i="7" s="1"/>
  <c r="H552" i="7"/>
  <c r="I552" i="7" s="1"/>
  <c r="H553" i="7"/>
  <c r="I553" i="7" s="1"/>
  <c r="H554" i="7"/>
  <c r="I554" i="7" s="1"/>
  <c r="H555" i="7"/>
  <c r="I555" i="7" s="1"/>
  <c r="H556" i="7"/>
  <c r="I556" i="7" s="1"/>
  <c r="H557" i="7"/>
  <c r="I557" i="7" s="1"/>
  <c r="H558" i="7"/>
  <c r="I558" i="7" s="1"/>
  <c r="H559" i="7"/>
  <c r="I559" i="7" s="1"/>
  <c r="H560" i="7"/>
  <c r="I560" i="7" s="1"/>
  <c r="H561" i="7"/>
  <c r="I561" i="7" s="1"/>
  <c r="H562" i="7"/>
  <c r="I562" i="7" s="1"/>
  <c r="H563" i="7"/>
  <c r="I563" i="7" s="1"/>
  <c r="H564" i="7"/>
  <c r="I564" i="7" s="1"/>
  <c r="H565" i="7"/>
  <c r="I565" i="7" s="1"/>
  <c r="H566" i="7"/>
  <c r="I566" i="7" s="1"/>
  <c r="H567" i="7"/>
  <c r="I567" i="7" s="1"/>
  <c r="H568" i="7"/>
  <c r="I568" i="7" s="1"/>
  <c r="H569" i="7"/>
  <c r="I569" i="7" s="1"/>
  <c r="H570" i="7"/>
  <c r="I570" i="7" s="1"/>
  <c r="H571" i="7"/>
  <c r="I571" i="7" s="1"/>
  <c r="H572" i="7"/>
  <c r="I572" i="7" s="1"/>
  <c r="H573" i="7"/>
  <c r="I573" i="7" s="1"/>
  <c r="H574" i="7"/>
  <c r="I574" i="7" s="1"/>
  <c r="H575" i="7"/>
  <c r="I575" i="7" s="1"/>
  <c r="H576" i="7"/>
  <c r="I576" i="7" s="1"/>
  <c r="H577" i="7"/>
  <c r="I577" i="7" s="1"/>
  <c r="H578" i="7"/>
  <c r="I578" i="7" s="1"/>
  <c r="H579" i="7"/>
  <c r="I579" i="7" s="1"/>
  <c r="H580" i="7"/>
  <c r="I580" i="7" s="1"/>
  <c r="H581" i="7"/>
  <c r="I581" i="7" s="1"/>
  <c r="H582" i="7"/>
  <c r="I582" i="7" s="1"/>
  <c r="H583" i="7"/>
  <c r="I583" i="7" s="1"/>
  <c r="H584" i="7"/>
  <c r="I584" i="7" s="1"/>
  <c r="H585" i="7"/>
  <c r="I585" i="7" s="1"/>
  <c r="H586" i="7"/>
  <c r="I586" i="7" s="1"/>
  <c r="H587" i="7"/>
  <c r="I587" i="7" s="1"/>
  <c r="H588" i="7"/>
  <c r="I588" i="7" s="1"/>
  <c r="H589" i="7"/>
  <c r="I589" i="7" s="1"/>
  <c r="H590" i="7"/>
  <c r="I590" i="7" s="1"/>
  <c r="H591" i="7"/>
  <c r="I591" i="7" s="1"/>
  <c r="H592" i="7"/>
  <c r="I592" i="7" s="1"/>
  <c r="H593" i="7"/>
  <c r="I593" i="7" s="1"/>
  <c r="H594" i="7"/>
  <c r="I594" i="7" s="1"/>
  <c r="H595" i="7"/>
  <c r="I595" i="7" s="1"/>
  <c r="H596" i="7"/>
  <c r="I596" i="7" s="1"/>
  <c r="H597" i="7"/>
  <c r="I597" i="7" s="1"/>
  <c r="H598" i="7"/>
  <c r="I598" i="7" s="1"/>
  <c r="H599" i="7"/>
  <c r="I599" i="7" s="1"/>
  <c r="H600" i="7"/>
  <c r="I600" i="7" s="1"/>
  <c r="H601" i="7"/>
  <c r="I601" i="7" s="1"/>
  <c r="H602" i="7"/>
  <c r="I602" i="7" s="1"/>
  <c r="H603" i="7"/>
  <c r="I603" i="7" s="1"/>
  <c r="H604" i="7"/>
  <c r="I604" i="7" s="1"/>
  <c r="H605" i="7"/>
  <c r="I605" i="7" s="1"/>
  <c r="H606" i="7"/>
  <c r="I606" i="7" s="1"/>
  <c r="H607" i="7"/>
  <c r="I607" i="7" s="1"/>
  <c r="H608" i="7"/>
  <c r="I608" i="7" s="1"/>
  <c r="H609" i="7"/>
  <c r="I609" i="7" s="1"/>
  <c r="H610" i="7"/>
  <c r="I610" i="7" s="1"/>
  <c r="H611" i="7"/>
  <c r="I611" i="7" s="1"/>
  <c r="H612" i="7"/>
  <c r="I612" i="7" s="1"/>
  <c r="H613" i="7"/>
  <c r="I613" i="7" s="1"/>
  <c r="H614" i="7"/>
  <c r="I614" i="7" s="1"/>
  <c r="H615" i="7"/>
  <c r="I615" i="7" s="1"/>
  <c r="H616" i="7"/>
  <c r="I616" i="7" s="1"/>
  <c r="H617" i="7"/>
  <c r="I617" i="7" s="1"/>
  <c r="H618" i="7"/>
  <c r="I618" i="7" s="1"/>
  <c r="H619" i="7"/>
  <c r="I619" i="7" s="1"/>
  <c r="H620" i="7"/>
  <c r="I620" i="7" s="1"/>
  <c r="H621" i="7"/>
  <c r="I621" i="7" s="1"/>
  <c r="H622" i="7"/>
  <c r="I622" i="7" s="1"/>
  <c r="H623" i="7"/>
  <c r="I623" i="7" s="1"/>
  <c r="H624" i="7"/>
  <c r="I624" i="7" s="1"/>
  <c r="H625" i="7"/>
  <c r="I625" i="7" s="1"/>
  <c r="H626" i="7"/>
  <c r="I626" i="7" s="1"/>
  <c r="H627" i="7"/>
  <c r="I627" i="7" s="1"/>
  <c r="H628" i="7"/>
  <c r="I628" i="7" s="1"/>
  <c r="H629" i="7"/>
  <c r="I629" i="7" s="1"/>
  <c r="H630" i="7"/>
  <c r="I630" i="7" s="1"/>
  <c r="H631" i="7"/>
  <c r="I631" i="7" s="1"/>
  <c r="H632" i="7"/>
  <c r="I632" i="7" s="1"/>
  <c r="H633" i="7"/>
  <c r="I633" i="7" s="1"/>
  <c r="H634" i="7"/>
  <c r="I634" i="7" s="1"/>
  <c r="H635" i="7"/>
  <c r="I635" i="7" s="1"/>
  <c r="H636" i="7"/>
  <c r="I636" i="7" s="1"/>
  <c r="H637" i="7"/>
  <c r="I637" i="7" s="1"/>
  <c r="H638" i="7"/>
  <c r="I638" i="7" s="1"/>
  <c r="H639" i="7"/>
  <c r="I639" i="7" s="1"/>
  <c r="H640" i="7"/>
  <c r="I640" i="7" s="1"/>
  <c r="H641" i="7"/>
  <c r="I641" i="7" s="1"/>
  <c r="H642" i="7"/>
  <c r="I642" i="7" s="1"/>
  <c r="H643" i="7"/>
  <c r="I643" i="7" s="1"/>
  <c r="H644" i="7"/>
  <c r="I644" i="7" s="1"/>
  <c r="H645" i="7"/>
  <c r="I645" i="7" s="1"/>
  <c r="H646" i="7"/>
  <c r="I646" i="7" s="1"/>
  <c r="H647" i="7"/>
  <c r="I647" i="7" s="1"/>
  <c r="H648" i="7"/>
  <c r="I648" i="7" s="1"/>
  <c r="H649" i="7"/>
  <c r="I649" i="7" s="1"/>
  <c r="H650" i="7"/>
  <c r="I650" i="7" s="1"/>
  <c r="H651" i="7"/>
  <c r="I651" i="7" s="1"/>
  <c r="H652" i="7"/>
  <c r="I652" i="7" s="1"/>
  <c r="H653" i="7"/>
  <c r="I653" i="7" s="1"/>
  <c r="H654" i="7"/>
  <c r="I654" i="7" s="1"/>
  <c r="H655" i="7"/>
  <c r="I655" i="7" s="1"/>
  <c r="H656" i="7"/>
  <c r="I656" i="7" s="1"/>
  <c r="H657" i="7"/>
  <c r="I657" i="7" s="1"/>
  <c r="H658" i="7"/>
  <c r="I658" i="7" s="1"/>
  <c r="H659" i="7"/>
  <c r="I659" i="7" s="1"/>
  <c r="H660" i="7"/>
  <c r="I660" i="7" s="1"/>
  <c r="H661" i="7"/>
  <c r="I661" i="7" s="1"/>
  <c r="H662" i="7"/>
  <c r="I662" i="7" s="1"/>
  <c r="H663" i="7"/>
  <c r="I663" i="7" s="1"/>
  <c r="H664" i="7"/>
  <c r="I664" i="7" s="1"/>
  <c r="H665" i="7"/>
  <c r="I665" i="7" s="1"/>
  <c r="H666" i="7"/>
  <c r="I666" i="7" s="1"/>
  <c r="H667" i="7"/>
  <c r="I667" i="7" s="1"/>
  <c r="H668" i="7"/>
  <c r="I668" i="7" s="1"/>
  <c r="H669" i="7"/>
  <c r="I669" i="7" s="1"/>
  <c r="H670" i="7"/>
  <c r="I670" i="7" s="1"/>
  <c r="H671" i="7"/>
  <c r="I671" i="7" s="1"/>
  <c r="H672" i="7"/>
  <c r="I672" i="7" s="1"/>
  <c r="H673" i="7"/>
  <c r="I673" i="7" s="1"/>
  <c r="H674" i="7"/>
  <c r="I674" i="7" s="1"/>
  <c r="H675" i="7"/>
  <c r="I675" i="7" s="1"/>
  <c r="H676" i="7"/>
  <c r="I676" i="7" s="1"/>
  <c r="H677" i="7"/>
  <c r="I677" i="7" s="1"/>
  <c r="H678" i="7"/>
  <c r="I678" i="7" s="1"/>
  <c r="H679" i="7"/>
  <c r="I679" i="7" s="1"/>
  <c r="H680" i="7"/>
  <c r="I680" i="7" s="1"/>
  <c r="H681" i="7"/>
  <c r="I681" i="7" s="1"/>
  <c r="H682" i="7"/>
  <c r="I682" i="7" s="1"/>
  <c r="H683" i="7"/>
  <c r="I683" i="7" s="1"/>
  <c r="H684" i="7"/>
  <c r="I684" i="7" s="1"/>
  <c r="H685" i="7"/>
  <c r="I685" i="7" s="1"/>
  <c r="H686" i="7"/>
  <c r="I686" i="7" s="1"/>
  <c r="H687" i="7"/>
  <c r="I687" i="7" s="1"/>
  <c r="H688" i="7"/>
  <c r="I688" i="7" s="1"/>
  <c r="H689" i="7"/>
  <c r="I689" i="7" s="1"/>
  <c r="H690" i="7"/>
  <c r="I690" i="7" s="1"/>
  <c r="H691" i="7"/>
  <c r="I691" i="7" s="1"/>
  <c r="H692" i="7"/>
  <c r="I692" i="7" s="1"/>
  <c r="H693" i="7"/>
  <c r="I693" i="7" s="1"/>
  <c r="H694" i="7"/>
  <c r="I694" i="7" s="1"/>
  <c r="H695" i="7"/>
  <c r="I695" i="7" s="1"/>
  <c r="H696" i="7"/>
  <c r="I696" i="7" s="1"/>
  <c r="H697" i="7"/>
  <c r="I697" i="7" s="1"/>
  <c r="H698" i="7"/>
  <c r="I698" i="7" s="1"/>
  <c r="H699" i="7"/>
  <c r="I699" i="7" s="1"/>
  <c r="H700" i="7"/>
  <c r="I700" i="7" s="1"/>
  <c r="H701" i="7"/>
  <c r="I701" i="7" s="1"/>
  <c r="H702" i="7"/>
  <c r="I702" i="7" s="1"/>
  <c r="H703" i="7"/>
  <c r="I703" i="7" s="1"/>
  <c r="H704" i="7"/>
  <c r="I704" i="7" s="1"/>
  <c r="H705" i="7"/>
  <c r="I705" i="7" s="1"/>
  <c r="H706" i="7"/>
  <c r="I706" i="7" s="1"/>
  <c r="H707" i="7"/>
  <c r="I707" i="7" s="1"/>
  <c r="H708" i="7"/>
  <c r="I708" i="7" s="1"/>
  <c r="H709" i="7"/>
  <c r="I709" i="7" s="1"/>
  <c r="H710" i="7"/>
  <c r="I710" i="7" s="1"/>
  <c r="H711" i="7"/>
  <c r="I711" i="7" s="1"/>
  <c r="H712" i="7"/>
  <c r="I712" i="7" s="1"/>
  <c r="H713" i="7"/>
  <c r="I713" i="7" s="1"/>
  <c r="H714" i="7"/>
  <c r="I714" i="7" s="1"/>
  <c r="H715" i="7"/>
  <c r="I715" i="7" s="1"/>
  <c r="H716" i="7"/>
  <c r="I716" i="7" s="1"/>
  <c r="H717" i="7"/>
  <c r="I717" i="7" s="1"/>
  <c r="H718" i="7"/>
  <c r="I718" i="7" s="1"/>
  <c r="H719" i="7"/>
  <c r="I719" i="7" s="1"/>
  <c r="H720" i="7"/>
  <c r="I720" i="7" s="1"/>
  <c r="H721" i="7"/>
  <c r="I721" i="7" s="1"/>
  <c r="H722" i="7"/>
  <c r="I722" i="7" s="1"/>
  <c r="H723" i="7"/>
  <c r="I723" i="7" s="1"/>
  <c r="H724" i="7"/>
  <c r="I724" i="7" s="1"/>
  <c r="H725" i="7"/>
  <c r="I725" i="7" s="1"/>
  <c r="H726" i="7"/>
  <c r="I726" i="7" s="1"/>
  <c r="H727" i="7"/>
  <c r="I727" i="7" s="1"/>
  <c r="H728" i="7"/>
  <c r="I728" i="7" s="1"/>
  <c r="H729" i="7"/>
  <c r="I729" i="7" s="1"/>
  <c r="H730" i="7"/>
  <c r="I730" i="7" s="1"/>
  <c r="H731" i="7"/>
  <c r="I731" i="7" s="1"/>
  <c r="H732" i="7"/>
  <c r="I732" i="7" s="1"/>
  <c r="H733" i="7"/>
  <c r="I733" i="7" s="1"/>
  <c r="H734" i="7"/>
  <c r="I734" i="7" s="1"/>
  <c r="H735" i="7"/>
  <c r="I735" i="7" s="1"/>
  <c r="H736" i="7"/>
  <c r="I736" i="7" s="1"/>
  <c r="H737" i="7"/>
  <c r="I737" i="7" s="1"/>
  <c r="H738" i="7"/>
  <c r="I738" i="7" s="1"/>
  <c r="H739" i="7"/>
  <c r="I739" i="7" s="1"/>
  <c r="H740" i="7"/>
  <c r="I740" i="7" s="1"/>
  <c r="H741" i="7"/>
  <c r="I741" i="7" s="1"/>
  <c r="H742" i="7"/>
  <c r="I742" i="7" s="1"/>
  <c r="H743" i="7"/>
  <c r="I743" i="7" s="1"/>
  <c r="H744" i="7"/>
  <c r="I744" i="7" s="1"/>
  <c r="H745" i="7"/>
  <c r="I745" i="7" s="1"/>
  <c r="H746" i="7"/>
  <c r="I746" i="7" s="1"/>
  <c r="H747" i="7"/>
  <c r="I747" i="7" s="1"/>
  <c r="H748" i="7"/>
  <c r="I748" i="7" s="1"/>
  <c r="H749" i="7"/>
  <c r="I749" i="7" s="1"/>
  <c r="H750" i="7"/>
  <c r="I750" i="7" s="1"/>
  <c r="H751" i="7"/>
  <c r="I751" i="7" s="1"/>
  <c r="H752" i="7"/>
  <c r="I752" i="7" s="1"/>
  <c r="H753" i="7"/>
  <c r="I753" i="7" s="1"/>
  <c r="H754" i="7"/>
  <c r="I754" i="7" s="1"/>
  <c r="H755" i="7"/>
  <c r="I755" i="7" s="1"/>
  <c r="H756" i="7"/>
  <c r="I756" i="7" s="1"/>
  <c r="H757" i="7"/>
  <c r="I757" i="7" s="1"/>
  <c r="H758" i="7"/>
  <c r="I758" i="7" s="1"/>
  <c r="H759" i="7"/>
  <c r="I759" i="7" s="1"/>
  <c r="H760" i="7"/>
  <c r="I760" i="7" s="1"/>
  <c r="H761" i="7"/>
  <c r="I761" i="7" s="1"/>
  <c r="H762" i="7"/>
  <c r="I762" i="7" s="1"/>
  <c r="H763" i="7"/>
  <c r="I763" i="7" s="1"/>
  <c r="H764" i="7"/>
  <c r="I764" i="7" s="1"/>
  <c r="H765" i="7"/>
  <c r="I765" i="7" s="1"/>
  <c r="H766" i="7"/>
  <c r="I766" i="7" s="1"/>
  <c r="H767" i="7"/>
  <c r="I767" i="7" s="1"/>
  <c r="H768" i="7"/>
  <c r="I768" i="7" s="1"/>
  <c r="H769" i="7"/>
  <c r="I769" i="7" s="1"/>
  <c r="H770" i="7"/>
  <c r="I770" i="7" s="1"/>
  <c r="H771" i="7"/>
  <c r="I771" i="7" s="1"/>
  <c r="H772" i="7"/>
  <c r="I772" i="7" s="1"/>
  <c r="H773" i="7"/>
  <c r="I773" i="7" s="1"/>
  <c r="H774" i="7"/>
  <c r="I774" i="7" s="1"/>
  <c r="H775" i="7"/>
  <c r="I775" i="7" s="1"/>
  <c r="H776" i="7"/>
  <c r="I776" i="7" s="1"/>
  <c r="H777" i="7"/>
  <c r="I777" i="7" s="1"/>
  <c r="H778" i="7"/>
  <c r="I778" i="7" s="1"/>
  <c r="H779" i="7"/>
  <c r="I779" i="7" s="1"/>
  <c r="H780" i="7"/>
  <c r="I780" i="7" s="1"/>
  <c r="H781" i="7"/>
  <c r="I781" i="7" s="1"/>
  <c r="H782" i="7"/>
  <c r="I782" i="7" s="1"/>
  <c r="H783" i="7"/>
  <c r="I783" i="7" s="1"/>
  <c r="H784" i="7"/>
  <c r="I784" i="7" s="1"/>
  <c r="H785" i="7"/>
  <c r="I785" i="7" s="1"/>
  <c r="H786" i="7"/>
  <c r="I786" i="7" s="1"/>
  <c r="H787" i="7"/>
  <c r="I787" i="7" s="1"/>
  <c r="H788" i="7"/>
  <c r="I788" i="7" s="1"/>
  <c r="H789" i="7"/>
  <c r="I789" i="7" s="1"/>
  <c r="H790" i="7"/>
  <c r="I790" i="7" s="1"/>
  <c r="H791" i="7"/>
  <c r="I791" i="7" s="1"/>
  <c r="H792" i="7"/>
  <c r="I792" i="7" s="1"/>
  <c r="H793" i="7"/>
  <c r="I793" i="7" s="1"/>
  <c r="H794" i="7"/>
  <c r="I794" i="7" s="1"/>
  <c r="H795" i="7"/>
  <c r="I795" i="7" s="1"/>
  <c r="H796" i="7"/>
  <c r="I796" i="7" s="1"/>
  <c r="H797" i="7"/>
  <c r="I797" i="7" s="1"/>
  <c r="H798" i="7"/>
  <c r="I798" i="7" s="1"/>
  <c r="H799" i="7"/>
  <c r="I799" i="7" s="1"/>
  <c r="H800" i="7"/>
  <c r="I800" i="7" s="1"/>
  <c r="H801" i="7"/>
  <c r="I801" i="7" s="1"/>
  <c r="H802" i="7"/>
  <c r="I802" i="7" s="1"/>
  <c r="H803" i="7"/>
  <c r="I803" i="7" s="1"/>
  <c r="H804" i="7"/>
  <c r="I804" i="7" s="1"/>
  <c r="H805" i="7"/>
  <c r="I805" i="7" s="1"/>
  <c r="H806" i="7"/>
  <c r="I806" i="7" s="1"/>
  <c r="H807" i="7"/>
  <c r="I807" i="7" s="1"/>
  <c r="H808" i="7"/>
  <c r="I808" i="7" s="1"/>
  <c r="H809" i="7"/>
  <c r="I809" i="7" s="1"/>
  <c r="H810" i="7"/>
  <c r="I810" i="7" s="1"/>
  <c r="H811" i="7"/>
  <c r="I811" i="7" s="1"/>
  <c r="H812" i="7"/>
  <c r="I812" i="7" s="1"/>
  <c r="H813" i="7"/>
  <c r="I813" i="7" s="1"/>
  <c r="H814" i="7"/>
  <c r="I814" i="7" s="1"/>
  <c r="H815" i="7"/>
  <c r="I815" i="7" s="1"/>
  <c r="H816" i="7"/>
  <c r="I816" i="7" s="1"/>
  <c r="H817" i="7"/>
  <c r="I817" i="7" s="1"/>
  <c r="H818" i="7"/>
  <c r="I818" i="7" s="1"/>
  <c r="H819" i="7"/>
  <c r="I819" i="7" s="1"/>
  <c r="H820" i="7"/>
  <c r="I820" i="7" s="1"/>
  <c r="H821" i="7"/>
  <c r="I821" i="7" s="1"/>
  <c r="H822" i="7"/>
  <c r="I822" i="7" s="1"/>
  <c r="H823" i="7"/>
  <c r="I823" i="7" s="1"/>
  <c r="H824" i="7"/>
  <c r="I824" i="7" s="1"/>
  <c r="H825" i="7"/>
  <c r="I825" i="7" s="1"/>
  <c r="H826" i="7"/>
  <c r="I826" i="7" s="1"/>
  <c r="H827" i="7"/>
  <c r="I827" i="7" s="1"/>
  <c r="H828" i="7"/>
  <c r="I828" i="7" s="1"/>
  <c r="H829" i="7"/>
  <c r="I829" i="7" s="1"/>
  <c r="H830" i="7"/>
  <c r="I830" i="7" s="1"/>
  <c r="H831" i="7"/>
  <c r="I831" i="7" s="1"/>
  <c r="H832" i="7"/>
  <c r="I832" i="7" s="1"/>
  <c r="H833" i="7"/>
  <c r="I833" i="7" s="1"/>
  <c r="H834" i="7"/>
  <c r="I834" i="7" s="1"/>
  <c r="H835" i="7"/>
  <c r="I835" i="7" s="1"/>
  <c r="H836" i="7"/>
  <c r="I836" i="7" s="1"/>
  <c r="H837" i="7"/>
  <c r="I837" i="7" s="1"/>
  <c r="H838" i="7"/>
  <c r="I838" i="7" s="1"/>
  <c r="H839" i="7"/>
  <c r="I839" i="7" s="1"/>
  <c r="H840" i="7"/>
  <c r="I840" i="7" s="1"/>
  <c r="H841" i="7"/>
  <c r="I841" i="7" s="1"/>
  <c r="H842" i="7"/>
  <c r="I842" i="7" s="1"/>
  <c r="H843" i="7"/>
  <c r="I843" i="7" s="1"/>
  <c r="H844" i="7"/>
  <c r="I844" i="7" s="1"/>
  <c r="H845" i="7"/>
  <c r="I845" i="7" s="1"/>
  <c r="H846" i="7"/>
  <c r="I846" i="7" s="1"/>
  <c r="H847" i="7"/>
  <c r="I847" i="7" s="1"/>
  <c r="H848" i="7"/>
  <c r="I848" i="7" s="1"/>
  <c r="H849" i="7"/>
  <c r="I849" i="7" s="1"/>
  <c r="H850" i="7"/>
  <c r="I850" i="7" s="1"/>
  <c r="H851" i="7"/>
  <c r="I851" i="7" s="1"/>
  <c r="H852" i="7"/>
  <c r="I852" i="7" s="1"/>
  <c r="H853" i="7"/>
  <c r="I853" i="7" s="1"/>
  <c r="H854" i="7"/>
  <c r="I854" i="7" s="1"/>
  <c r="H855" i="7"/>
  <c r="I855" i="7" s="1"/>
  <c r="H856" i="7"/>
  <c r="I856" i="7" s="1"/>
  <c r="H857" i="7"/>
  <c r="I857" i="7" s="1"/>
  <c r="H858" i="7"/>
  <c r="I858" i="7" s="1"/>
  <c r="H859" i="7"/>
  <c r="I859" i="7" s="1"/>
  <c r="H860" i="7"/>
  <c r="I860" i="7" s="1"/>
  <c r="H861" i="7"/>
  <c r="I861" i="7" s="1"/>
  <c r="H862" i="7"/>
  <c r="I862" i="7" s="1"/>
  <c r="H863" i="7"/>
  <c r="I863" i="7" s="1"/>
  <c r="H864" i="7"/>
  <c r="I864" i="7" s="1"/>
  <c r="H865" i="7"/>
  <c r="I865" i="7" s="1"/>
  <c r="H866" i="7"/>
  <c r="I866" i="7" s="1"/>
  <c r="H867" i="7"/>
  <c r="I867" i="7" s="1"/>
  <c r="H868" i="7"/>
  <c r="I868" i="7" s="1"/>
  <c r="H869" i="7"/>
  <c r="I869" i="7" s="1"/>
  <c r="H870" i="7"/>
  <c r="I870" i="7" s="1"/>
  <c r="H871" i="7"/>
  <c r="I871" i="7" s="1"/>
  <c r="H872" i="7"/>
  <c r="I872" i="7" s="1"/>
  <c r="H873" i="7"/>
  <c r="I873" i="7" s="1"/>
  <c r="H874" i="7"/>
  <c r="I874" i="7" s="1"/>
  <c r="H875" i="7"/>
  <c r="I875" i="7" s="1"/>
  <c r="H876" i="7"/>
  <c r="I876" i="7" s="1"/>
  <c r="H877" i="7"/>
  <c r="I877" i="7" s="1"/>
  <c r="H878" i="7"/>
  <c r="I878" i="7" s="1"/>
  <c r="H879" i="7"/>
  <c r="I879" i="7" s="1"/>
  <c r="H880" i="7"/>
  <c r="I880" i="7" s="1"/>
  <c r="H881" i="7"/>
  <c r="I881" i="7" s="1"/>
  <c r="H882" i="7"/>
  <c r="I882" i="7" s="1"/>
  <c r="H883" i="7"/>
  <c r="I883" i="7" s="1"/>
  <c r="H884" i="7"/>
  <c r="I884" i="7" s="1"/>
  <c r="H885" i="7"/>
  <c r="I885" i="7" s="1"/>
  <c r="H886" i="7"/>
  <c r="I886" i="7" s="1"/>
  <c r="H887" i="7"/>
  <c r="I887" i="7" s="1"/>
  <c r="H888" i="7"/>
  <c r="I888" i="7" s="1"/>
  <c r="H889" i="7"/>
  <c r="I889" i="7" s="1"/>
  <c r="H890" i="7"/>
  <c r="I890" i="7" s="1"/>
  <c r="H891" i="7"/>
  <c r="I891" i="7" s="1"/>
  <c r="H892" i="7"/>
  <c r="I892" i="7" s="1"/>
  <c r="H893" i="7"/>
  <c r="I893" i="7" s="1"/>
  <c r="H894" i="7"/>
  <c r="I894" i="7" s="1"/>
  <c r="H895" i="7"/>
  <c r="I895" i="7" s="1"/>
  <c r="H896" i="7"/>
  <c r="I896" i="7" s="1"/>
  <c r="H897" i="7"/>
  <c r="I897" i="7" s="1"/>
  <c r="H898" i="7"/>
  <c r="I898" i="7" s="1"/>
  <c r="H899" i="7"/>
  <c r="I899" i="7" s="1"/>
  <c r="H900" i="7"/>
  <c r="I900" i="7" s="1"/>
  <c r="H901" i="7"/>
  <c r="I901" i="7" s="1"/>
  <c r="H902" i="7"/>
  <c r="I902" i="7" s="1"/>
  <c r="H903" i="7"/>
  <c r="I903" i="7" s="1"/>
  <c r="H904" i="7"/>
  <c r="I904" i="7" s="1"/>
  <c r="H905" i="7"/>
  <c r="I905" i="7" s="1"/>
  <c r="H906" i="7"/>
  <c r="I906" i="7" s="1"/>
  <c r="H907" i="7"/>
  <c r="I907" i="7" s="1"/>
  <c r="H908" i="7"/>
  <c r="I908" i="7" s="1"/>
  <c r="H909" i="7"/>
  <c r="I909" i="7" s="1"/>
  <c r="H910" i="7"/>
  <c r="I910" i="7" s="1"/>
  <c r="H911" i="7"/>
  <c r="I911" i="7" s="1"/>
  <c r="H912" i="7"/>
  <c r="I912" i="7" s="1"/>
  <c r="H913" i="7"/>
  <c r="I913" i="7" s="1"/>
  <c r="H914" i="7"/>
  <c r="I914" i="7" s="1"/>
  <c r="H915" i="7"/>
  <c r="I915" i="7" s="1"/>
  <c r="H916" i="7"/>
  <c r="I916" i="7" s="1"/>
  <c r="H917" i="7"/>
  <c r="I917" i="7" s="1"/>
  <c r="H918" i="7"/>
  <c r="I918" i="7" s="1"/>
  <c r="H919" i="7"/>
  <c r="I919" i="7" s="1"/>
  <c r="H920" i="7"/>
  <c r="I920" i="7" s="1"/>
  <c r="H921" i="7"/>
  <c r="I921" i="7" s="1"/>
  <c r="H922" i="7"/>
  <c r="I922" i="7" s="1"/>
  <c r="H923" i="7"/>
  <c r="I923" i="7" s="1"/>
  <c r="H924" i="7"/>
  <c r="I924" i="7" s="1"/>
  <c r="H925" i="7"/>
  <c r="I925" i="7" s="1"/>
  <c r="H926" i="7"/>
  <c r="I926" i="7" s="1"/>
  <c r="H927" i="7"/>
  <c r="I927" i="7" s="1"/>
  <c r="H928" i="7"/>
  <c r="I928" i="7" s="1"/>
  <c r="H929" i="7"/>
  <c r="I929" i="7" s="1"/>
  <c r="H930" i="7"/>
  <c r="I930" i="7" s="1"/>
  <c r="H931" i="7"/>
  <c r="I931" i="7" s="1"/>
  <c r="H932" i="7"/>
  <c r="I932" i="7" s="1"/>
  <c r="H933" i="7"/>
  <c r="I933" i="7" s="1"/>
  <c r="H934" i="7"/>
  <c r="I934" i="7" s="1"/>
  <c r="H935" i="7"/>
  <c r="I935" i="7" s="1"/>
  <c r="H936" i="7"/>
  <c r="I936" i="7" s="1"/>
  <c r="H937" i="7"/>
  <c r="I937" i="7" s="1"/>
  <c r="H938" i="7"/>
  <c r="I938" i="7" s="1"/>
  <c r="H939" i="7"/>
  <c r="I939" i="7" s="1"/>
  <c r="H940" i="7"/>
  <c r="I940" i="7" s="1"/>
  <c r="H941" i="7"/>
  <c r="I941" i="7" s="1"/>
  <c r="H942" i="7"/>
  <c r="I942" i="7" s="1"/>
  <c r="H943" i="7"/>
  <c r="I943" i="7" s="1"/>
  <c r="H944" i="7"/>
  <c r="I944" i="7" s="1"/>
  <c r="H945" i="7"/>
  <c r="I945" i="7" s="1"/>
  <c r="H946" i="7"/>
  <c r="I946" i="7" s="1"/>
  <c r="H947" i="7"/>
  <c r="I947" i="7" s="1"/>
  <c r="H948" i="7"/>
  <c r="I948" i="7" s="1"/>
  <c r="H949" i="7"/>
  <c r="I949" i="7" s="1"/>
  <c r="H950" i="7"/>
  <c r="I950" i="7" s="1"/>
  <c r="H951" i="7"/>
  <c r="I951" i="7" s="1"/>
  <c r="H952" i="7"/>
  <c r="I952" i="7" s="1"/>
  <c r="H953" i="7"/>
  <c r="I953" i="7" s="1"/>
  <c r="H954" i="7"/>
  <c r="I954" i="7" s="1"/>
  <c r="H955" i="7"/>
  <c r="I955" i="7" s="1"/>
  <c r="H956" i="7"/>
  <c r="I956" i="7" s="1"/>
  <c r="H957" i="7"/>
  <c r="I957" i="7" s="1"/>
  <c r="H958" i="7"/>
  <c r="I958" i="7" s="1"/>
  <c r="H959" i="7"/>
  <c r="I959" i="7" s="1"/>
  <c r="H960" i="7"/>
  <c r="I960" i="7" s="1"/>
  <c r="H961" i="7"/>
  <c r="I961" i="7" s="1"/>
  <c r="H962" i="7"/>
  <c r="I962" i="7" s="1"/>
  <c r="H963" i="7"/>
  <c r="I963" i="7" s="1"/>
  <c r="H964" i="7"/>
  <c r="I964" i="7" s="1"/>
  <c r="H965" i="7"/>
  <c r="I965" i="7" s="1"/>
  <c r="H966" i="7"/>
  <c r="I966" i="7" s="1"/>
  <c r="H967" i="7"/>
  <c r="I967" i="7" s="1"/>
  <c r="H968" i="7"/>
  <c r="I968" i="7" s="1"/>
  <c r="H969" i="7"/>
  <c r="I969" i="7" s="1"/>
  <c r="H970" i="7"/>
  <c r="I970" i="7" s="1"/>
  <c r="H971" i="7"/>
  <c r="I971" i="7" s="1"/>
  <c r="H972" i="7"/>
  <c r="I972" i="7" s="1"/>
  <c r="H973" i="7"/>
  <c r="I973" i="7" s="1"/>
  <c r="H974" i="7"/>
  <c r="I974" i="7" s="1"/>
  <c r="H975" i="7"/>
  <c r="I975" i="7" s="1"/>
  <c r="H976" i="7"/>
  <c r="I976" i="7" s="1"/>
  <c r="H977" i="7"/>
  <c r="I977" i="7" s="1"/>
  <c r="H978" i="7"/>
  <c r="I978" i="7" s="1"/>
  <c r="H979" i="7"/>
  <c r="I979" i="7" s="1"/>
  <c r="H980" i="7"/>
  <c r="I980" i="7" s="1"/>
  <c r="H981" i="7"/>
  <c r="I981" i="7" s="1"/>
  <c r="H982" i="7"/>
  <c r="I982" i="7" s="1"/>
  <c r="H983" i="7"/>
  <c r="I983" i="7" s="1"/>
  <c r="H984" i="7"/>
  <c r="I984" i="7" s="1"/>
  <c r="H985" i="7"/>
  <c r="I985" i="7" s="1"/>
  <c r="H986" i="7"/>
  <c r="I986" i="7" s="1"/>
  <c r="H987" i="7"/>
  <c r="I987" i="7" s="1"/>
  <c r="H988" i="7"/>
  <c r="I988" i="7" s="1"/>
  <c r="H989" i="7"/>
  <c r="I989" i="7" s="1"/>
  <c r="H990" i="7"/>
  <c r="I990" i="7" s="1"/>
  <c r="H991" i="7"/>
  <c r="I991" i="7" s="1"/>
  <c r="H992" i="7"/>
  <c r="I992" i="7" s="1"/>
  <c r="H993" i="7"/>
  <c r="I993" i="7" s="1"/>
  <c r="H994" i="7"/>
  <c r="I994" i="7" s="1"/>
  <c r="H995" i="7"/>
  <c r="I995" i="7" s="1"/>
  <c r="H996" i="7"/>
  <c r="I996" i="7" s="1"/>
  <c r="H997" i="7"/>
  <c r="I997" i="7" s="1"/>
  <c r="H998" i="7"/>
  <c r="I998" i="7" s="1"/>
  <c r="H999" i="7"/>
  <c r="I999" i="7" s="1"/>
  <c r="H1000" i="7"/>
  <c r="I1000" i="7" s="1"/>
  <c r="H1001" i="7"/>
  <c r="I1001" i="7" s="1"/>
  <c r="H1002" i="7"/>
  <c r="I1002" i="7" s="1"/>
  <c r="H1003" i="7"/>
  <c r="I1003" i="7" s="1"/>
  <c r="H1004" i="7"/>
  <c r="I1004" i="7" s="1"/>
  <c r="H1005" i="7"/>
  <c r="I1005" i="7" s="1"/>
  <c r="H1006" i="7"/>
  <c r="I1006" i="7" s="1"/>
  <c r="H1007" i="7"/>
  <c r="I1007" i="7" s="1"/>
  <c r="H1008" i="7"/>
  <c r="I1008" i="7" s="1"/>
  <c r="H1009" i="7"/>
  <c r="I1009" i="7" s="1"/>
  <c r="H1010" i="7"/>
  <c r="I1010" i="7" s="1"/>
  <c r="H1011" i="7"/>
  <c r="I1011" i="7" s="1"/>
  <c r="H1012" i="7"/>
  <c r="I1012" i="7" s="1"/>
  <c r="H1013" i="7"/>
  <c r="I1013" i="7" s="1"/>
  <c r="H1014" i="7"/>
  <c r="I1014" i="7" s="1"/>
  <c r="H1015" i="7"/>
  <c r="I1015" i="7" s="1"/>
  <c r="H1016" i="7"/>
  <c r="I1016" i="7" s="1"/>
  <c r="H1017" i="7"/>
  <c r="I1017" i="7" s="1"/>
  <c r="H1018" i="7"/>
  <c r="I1018" i="7" s="1"/>
  <c r="H1019" i="7"/>
  <c r="I1019" i="7" s="1"/>
  <c r="H1020" i="7"/>
  <c r="I1020" i="7" s="1"/>
  <c r="H1021" i="7"/>
  <c r="I1021" i="7" s="1"/>
  <c r="H1022" i="7"/>
  <c r="I1022" i="7" s="1"/>
  <c r="H1023" i="7"/>
  <c r="I1023" i="7" s="1"/>
  <c r="H1024" i="7"/>
  <c r="I1024" i="7" s="1"/>
  <c r="H1025" i="7"/>
  <c r="I1025" i="7" s="1"/>
  <c r="H1026" i="7"/>
  <c r="I1026" i="7" s="1"/>
  <c r="H1027" i="7"/>
  <c r="I1027" i="7" s="1"/>
  <c r="H1028" i="7"/>
  <c r="I1028" i="7" s="1"/>
  <c r="H1029" i="7"/>
  <c r="I1029" i="7" s="1"/>
  <c r="H1030" i="7"/>
  <c r="I1030" i="7" s="1"/>
  <c r="H1031" i="7"/>
  <c r="I1031" i="7" s="1"/>
  <c r="H1032" i="7"/>
  <c r="I1032" i="7" s="1"/>
  <c r="H1033" i="7"/>
  <c r="I1033" i="7" s="1"/>
  <c r="H1034" i="7"/>
  <c r="I1034" i="7" s="1"/>
  <c r="H1035" i="7"/>
  <c r="I1035" i="7" s="1"/>
  <c r="H1036" i="7"/>
  <c r="I1036" i="7" s="1"/>
  <c r="H1037" i="7"/>
  <c r="I1037" i="7" s="1"/>
  <c r="H1038" i="7"/>
  <c r="I1038" i="7" s="1"/>
  <c r="H1039" i="7"/>
  <c r="I1039" i="7" s="1"/>
  <c r="H1040" i="7"/>
  <c r="I1040" i="7" s="1"/>
  <c r="H1041" i="7"/>
  <c r="I1041" i="7" s="1"/>
  <c r="H1042" i="7"/>
  <c r="I1042" i="7" s="1"/>
  <c r="H1043" i="7"/>
  <c r="I1043" i="7" s="1"/>
  <c r="H1044" i="7"/>
  <c r="I1044" i="7" s="1"/>
  <c r="H1045" i="7"/>
  <c r="I1045" i="7" s="1"/>
  <c r="H1046" i="7"/>
  <c r="I1046" i="7" s="1"/>
  <c r="H1047" i="7"/>
  <c r="I1047" i="7" s="1"/>
  <c r="H1048" i="7"/>
  <c r="I1048" i="7" s="1"/>
  <c r="H1049" i="7"/>
  <c r="I1049" i="7" s="1"/>
  <c r="H1050" i="7"/>
  <c r="I1050" i="7" s="1"/>
  <c r="H1051" i="7"/>
  <c r="I1051" i="7" s="1"/>
  <c r="H1052" i="7"/>
  <c r="I1052" i="7" s="1"/>
  <c r="H1053" i="7"/>
  <c r="I1053" i="7" s="1"/>
  <c r="H1054" i="7"/>
  <c r="I1054" i="7" s="1"/>
  <c r="H1055" i="7"/>
  <c r="I1055" i="7" s="1"/>
  <c r="H1056" i="7"/>
  <c r="I1056" i="7" s="1"/>
  <c r="H1057" i="7"/>
  <c r="I1057" i="7" s="1"/>
  <c r="H1058" i="7"/>
  <c r="I1058" i="7" s="1"/>
  <c r="H1059" i="7"/>
  <c r="I1059" i="7" s="1"/>
  <c r="H1060" i="7"/>
  <c r="I1060" i="7" s="1"/>
  <c r="H1061" i="7"/>
  <c r="I1061" i="7" s="1"/>
  <c r="H1062" i="7"/>
  <c r="I1062" i="7" s="1"/>
  <c r="H1063" i="7"/>
  <c r="I1063" i="7" s="1"/>
  <c r="H1064" i="7"/>
  <c r="I1064" i="7" s="1"/>
  <c r="H1065" i="7"/>
  <c r="I1065" i="7" s="1"/>
  <c r="H1066" i="7"/>
  <c r="I1066" i="7" s="1"/>
  <c r="H1067" i="7"/>
  <c r="I1067" i="7" s="1"/>
  <c r="H1068" i="7"/>
  <c r="I1068" i="7" s="1"/>
  <c r="H1069" i="7"/>
  <c r="I1069" i="7" s="1"/>
  <c r="H1070" i="7"/>
  <c r="I1070" i="7" s="1"/>
  <c r="H1071" i="7"/>
  <c r="I1071" i="7" s="1"/>
  <c r="H1072" i="7"/>
  <c r="I1072" i="7" s="1"/>
  <c r="H1073" i="7"/>
  <c r="I1073" i="7" s="1"/>
  <c r="H1074" i="7"/>
  <c r="I1074" i="7" s="1"/>
  <c r="H1075" i="7"/>
  <c r="I1075" i="7" s="1"/>
  <c r="H1076" i="7"/>
  <c r="I1076" i="7" s="1"/>
  <c r="H1077" i="7"/>
  <c r="I1077" i="7" s="1"/>
  <c r="H1078" i="7"/>
  <c r="I1078" i="7" s="1"/>
  <c r="H1079" i="7"/>
  <c r="I1079" i="7" s="1"/>
  <c r="H1080" i="7"/>
  <c r="I1080" i="7" s="1"/>
  <c r="H1081" i="7"/>
  <c r="I1081" i="7" s="1"/>
  <c r="H1082" i="7"/>
  <c r="I1082" i="7" s="1"/>
  <c r="H1083" i="7"/>
  <c r="I1083" i="7" s="1"/>
  <c r="H1084" i="7"/>
  <c r="I1084" i="7" s="1"/>
  <c r="H1085" i="7"/>
  <c r="I1085" i="7" s="1"/>
  <c r="H1086" i="7"/>
  <c r="I1086" i="7" s="1"/>
  <c r="H1087" i="7"/>
  <c r="I1087" i="7" s="1"/>
  <c r="H1088" i="7"/>
  <c r="I1088" i="7" s="1"/>
  <c r="H1089" i="7"/>
  <c r="I1089" i="7" s="1"/>
  <c r="H1090" i="7"/>
  <c r="I1090" i="7" s="1"/>
  <c r="H1091" i="7"/>
  <c r="I1091" i="7" s="1"/>
  <c r="H1092" i="7"/>
  <c r="I1092" i="7" s="1"/>
  <c r="H1093" i="7"/>
  <c r="I1093" i="7" s="1"/>
  <c r="H1094" i="7"/>
  <c r="I1094" i="7" s="1"/>
  <c r="H1095" i="7"/>
  <c r="I1095" i="7" s="1"/>
  <c r="H1096" i="7"/>
  <c r="I1096" i="7" s="1"/>
  <c r="H1097" i="7"/>
  <c r="I1097" i="7" s="1"/>
  <c r="H1098" i="7"/>
  <c r="I1098" i="7" s="1"/>
  <c r="H1099" i="7"/>
  <c r="I1099" i="7" s="1"/>
  <c r="H1100" i="7"/>
  <c r="I1100" i="7" s="1"/>
  <c r="H1101" i="7"/>
  <c r="I1101" i="7" s="1"/>
  <c r="H1102" i="7"/>
  <c r="I1102" i="7" s="1"/>
  <c r="H1103" i="7"/>
  <c r="I1103" i="7" s="1"/>
  <c r="H1104" i="7"/>
  <c r="I1104" i="7" s="1"/>
  <c r="H1105" i="7"/>
  <c r="I1105" i="7" s="1"/>
  <c r="H1106" i="7"/>
  <c r="I1106" i="7" s="1"/>
  <c r="H1107" i="7"/>
  <c r="I1107" i="7" s="1"/>
  <c r="H1108" i="7"/>
  <c r="I1108" i="7" s="1"/>
  <c r="H1109" i="7"/>
  <c r="I1109" i="7" s="1"/>
  <c r="H1110" i="7"/>
  <c r="I1110" i="7" s="1"/>
  <c r="H1111" i="7"/>
  <c r="I1111" i="7" s="1"/>
  <c r="H1112" i="7"/>
  <c r="I1112" i="7" s="1"/>
  <c r="H1113" i="7"/>
  <c r="I1113" i="7" s="1"/>
  <c r="H1114" i="7"/>
  <c r="I1114" i="7" s="1"/>
  <c r="H1115" i="7"/>
  <c r="I1115" i="7" s="1"/>
  <c r="H1116" i="7"/>
  <c r="I1116" i="7" s="1"/>
  <c r="H1117" i="7"/>
  <c r="I1117" i="7" s="1"/>
  <c r="H1118" i="7"/>
  <c r="I1118" i="7" s="1"/>
  <c r="H1119" i="7"/>
  <c r="I1119" i="7" s="1"/>
  <c r="H1120" i="7"/>
  <c r="I1120" i="7" s="1"/>
  <c r="H1121" i="7"/>
  <c r="I1121" i="7" s="1"/>
  <c r="H1122" i="7"/>
  <c r="I1122" i="7" s="1"/>
  <c r="H1123" i="7"/>
  <c r="I1123" i="7" s="1"/>
  <c r="H1124" i="7"/>
  <c r="I1124" i="7" s="1"/>
  <c r="H1125" i="7"/>
  <c r="I1125" i="7" s="1"/>
  <c r="H1126" i="7"/>
  <c r="I1126" i="7" s="1"/>
  <c r="H1127" i="7"/>
  <c r="I1127" i="7" s="1"/>
  <c r="H1128" i="7"/>
  <c r="I1128" i="7" s="1"/>
  <c r="H1129" i="7"/>
  <c r="I1129" i="7" s="1"/>
  <c r="H1130" i="7"/>
  <c r="I1130" i="7" s="1"/>
  <c r="H1131" i="7"/>
  <c r="I1131" i="7" s="1"/>
  <c r="H1132" i="7"/>
  <c r="I1132" i="7" s="1"/>
  <c r="H1133" i="7"/>
  <c r="I1133" i="7" s="1"/>
  <c r="H1134" i="7"/>
  <c r="I1134" i="7" s="1"/>
  <c r="H1135" i="7"/>
  <c r="I1135" i="7" s="1"/>
  <c r="H1136" i="7"/>
  <c r="I1136" i="7" s="1"/>
  <c r="H1137" i="7"/>
  <c r="I1137" i="7" s="1"/>
  <c r="H1138" i="7"/>
  <c r="I1138" i="7" s="1"/>
  <c r="H1139" i="7"/>
  <c r="I1139" i="7" s="1"/>
  <c r="H1140" i="7"/>
  <c r="I1140" i="7" s="1"/>
  <c r="H1141" i="7"/>
  <c r="I1141" i="7" s="1"/>
  <c r="H1142" i="7"/>
  <c r="I1142" i="7" s="1"/>
  <c r="H1143" i="7"/>
  <c r="I1143" i="7" s="1"/>
  <c r="H1144" i="7"/>
  <c r="I1144" i="7" s="1"/>
  <c r="H1145" i="7"/>
  <c r="I1145" i="7" s="1"/>
  <c r="H1146" i="7"/>
  <c r="I1146" i="7" s="1"/>
  <c r="H1147" i="7"/>
  <c r="I1147" i="7" s="1"/>
  <c r="H1148" i="7"/>
  <c r="I1148" i="7" s="1"/>
  <c r="H1149" i="7"/>
  <c r="I1149" i="7" s="1"/>
  <c r="H1150" i="7"/>
  <c r="I1150" i="7" s="1"/>
  <c r="H1151" i="7"/>
  <c r="I1151" i="7" s="1"/>
  <c r="H1152" i="7"/>
  <c r="I1152" i="7" s="1"/>
  <c r="H1153" i="7"/>
  <c r="I1153" i="7" s="1"/>
  <c r="H1154" i="7"/>
  <c r="I1154" i="7" s="1"/>
  <c r="H1155" i="7"/>
  <c r="I1155" i="7" s="1"/>
  <c r="H1156" i="7"/>
  <c r="I1156" i="7" s="1"/>
  <c r="H1157" i="7"/>
  <c r="I1157" i="7" s="1"/>
  <c r="H1158" i="7"/>
  <c r="I1158" i="7" s="1"/>
  <c r="H1159" i="7"/>
  <c r="I1159" i="7" s="1"/>
  <c r="H1160" i="7"/>
  <c r="I1160" i="7" s="1"/>
  <c r="H1161" i="7"/>
  <c r="I1161" i="7" s="1"/>
  <c r="H1162" i="7"/>
  <c r="I1162" i="7" s="1"/>
  <c r="H1163" i="7"/>
  <c r="I1163" i="7" s="1"/>
  <c r="H1164" i="7"/>
  <c r="I1164" i="7" s="1"/>
  <c r="H1165" i="7"/>
  <c r="I1165" i="7" s="1"/>
  <c r="H1166" i="7"/>
  <c r="I1166" i="7" s="1"/>
  <c r="H1167" i="7"/>
  <c r="I1167" i="7" s="1"/>
  <c r="H1168" i="7"/>
  <c r="I1168" i="7" s="1"/>
  <c r="H1169" i="7"/>
  <c r="I1169" i="7" s="1"/>
  <c r="H1170" i="7"/>
  <c r="I1170" i="7" s="1"/>
  <c r="H1171" i="7"/>
  <c r="I1171" i="7" s="1"/>
  <c r="H1172" i="7"/>
  <c r="I1172" i="7" s="1"/>
  <c r="H1173" i="7"/>
  <c r="I1173" i="7" s="1"/>
  <c r="H1174" i="7"/>
  <c r="I1174" i="7" s="1"/>
  <c r="H1175" i="7"/>
  <c r="I1175" i="7" s="1"/>
  <c r="H1176" i="7"/>
  <c r="I1176" i="7" s="1"/>
  <c r="H1177" i="7"/>
  <c r="I1177" i="7" s="1"/>
  <c r="H1178" i="7"/>
  <c r="I1178" i="7" s="1"/>
  <c r="H1179" i="7"/>
  <c r="I1179" i="7" s="1"/>
  <c r="H1180" i="7"/>
  <c r="I1180" i="7" s="1"/>
  <c r="H1181" i="7"/>
  <c r="I1181" i="7" s="1"/>
  <c r="H1182" i="7"/>
  <c r="I1182" i="7" s="1"/>
  <c r="H1183" i="7"/>
  <c r="I1183" i="7" s="1"/>
  <c r="H1184" i="7"/>
  <c r="I1184" i="7" s="1"/>
  <c r="H1185" i="7"/>
  <c r="I1185" i="7" s="1"/>
  <c r="H1186" i="7"/>
  <c r="I1186" i="7" s="1"/>
  <c r="H1187" i="7"/>
  <c r="I1187" i="7" s="1"/>
  <c r="H1188" i="7"/>
  <c r="I1188" i="7" s="1"/>
  <c r="H1189" i="7"/>
  <c r="I1189" i="7" s="1"/>
  <c r="H1190" i="7"/>
  <c r="I1190" i="7" s="1"/>
  <c r="H1191" i="7"/>
  <c r="I1191" i="7" s="1"/>
  <c r="H1192" i="7"/>
  <c r="I1192" i="7" s="1"/>
  <c r="H1193" i="7"/>
  <c r="I1193" i="7" s="1"/>
  <c r="H1194" i="7"/>
  <c r="I1194" i="7" s="1"/>
  <c r="H1195" i="7"/>
  <c r="I1195" i="7" s="1"/>
  <c r="H1196" i="7"/>
  <c r="I1196" i="7" s="1"/>
  <c r="H1197" i="7"/>
  <c r="I1197" i="7" s="1"/>
  <c r="H1198" i="7"/>
  <c r="I1198" i="7" s="1"/>
  <c r="H1199" i="7"/>
  <c r="I1199" i="7" s="1"/>
  <c r="H1200" i="7"/>
  <c r="I1200" i="7" s="1"/>
  <c r="H1201" i="7"/>
  <c r="I1201" i="7" s="1"/>
  <c r="H1202" i="7"/>
  <c r="I1202" i="7" s="1"/>
  <c r="H1203" i="7"/>
  <c r="I1203" i="7" s="1"/>
  <c r="H1204" i="7"/>
  <c r="I1204" i="7" s="1"/>
  <c r="H1205" i="7"/>
  <c r="I1205" i="7" s="1"/>
  <c r="H1206" i="7"/>
  <c r="I1206" i="7" s="1"/>
  <c r="H1207" i="7"/>
  <c r="I1207" i="7" s="1"/>
  <c r="H1208" i="7"/>
  <c r="I1208" i="7" s="1"/>
  <c r="H1209" i="7"/>
  <c r="I1209" i="7" s="1"/>
  <c r="H1210" i="7"/>
  <c r="I1210" i="7" s="1"/>
  <c r="H1211" i="7"/>
  <c r="I1211" i="7" s="1"/>
  <c r="H1212" i="7"/>
  <c r="I1212" i="7" s="1"/>
  <c r="H1213" i="7"/>
  <c r="I1213" i="7" s="1"/>
  <c r="H1214" i="7"/>
  <c r="I1214" i="7" s="1"/>
  <c r="H1215" i="7"/>
  <c r="I1215" i="7" s="1"/>
  <c r="H1216" i="7"/>
  <c r="I1216" i="7" s="1"/>
  <c r="H1217" i="7"/>
  <c r="I1217" i="7" s="1"/>
  <c r="H1218" i="7"/>
  <c r="I1218" i="7" s="1"/>
  <c r="H1219" i="7"/>
  <c r="I1219" i="7" s="1"/>
  <c r="H1220" i="7"/>
  <c r="I1220" i="7" s="1"/>
  <c r="H1221" i="7"/>
  <c r="I1221" i="7" s="1"/>
  <c r="H1222" i="7"/>
  <c r="I1222" i="7" s="1"/>
  <c r="H1223" i="7"/>
  <c r="I1223" i="7" s="1"/>
  <c r="H1224" i="7"/>
  <c r="I1224" i="7" s="1"/>
  <c r="H1225" i="7"/>
  <c r="I1225" i="7" s="1"/>
  <c r="H1226" i="7"/>
  <c r="I1226" i="7" s="1"/>
  <c r="H1227" i="7"/>
  <c r="I1227" i="7" s="1"/>
  <c r="H1228" i="7"/>
  <c r="I1228" i="7" s="1"/>
  <c r="H1229" i="7"/>
  <c r="I1229" i="7" s="1"/>
  <c r="H1230" i="7"/>
  <c r="I1230" i="7" s="1"/>
  <c r="H1231" i="7"/>
  <c r="I1231" i="7" s="1"/>
  <c r="H1232" i="7"/>
  <c r="I1232" i="7" s="1"/>
  <c r="H1233" i="7"/>
  <c r="I1233" i="7" s="1"/>
  <c r="H1234" i="7"/>
  <c r="I1234" i="7" s="1"/>
  <c r="H1235" i="7"/>
  <c r="I1235" i="7" s="1"/>
  <c r="H1236" i="7"/>
  <c r="I1236" i="7" s="1"/>
  <c r="H1237" i="7"/>
  <c r="I1237" i="7" s="1"/>
  <c r="H1238" i="7"/>
  <c r="I1238" i="7" s="1"/>
  <c r="H1239" i="7"/>
  <c r="I1239" i="7" s="1"/>
  <c r="H1240" i="7"/>
  <c r="I1240" i="7" s="1"/>
  <c r="H1241" i="7"/>
  <c r="I1241" i="7" s="1"/>
  <c r="H1242" i="7"/>
  <c r="I1242" i="7" s="1"/>
  <c r="H1243" i="7"/>
  <c r="I1243" i="7" s="1"/>
  <c r="H1244" i="7"/>
  <c r="I1244" i="7" s="1"/>
  <c r="H1245" i="7"/>
  <c r="I1245" i="7" s="1"/>
  <c r="H1246" i="7"/>
  <c r="I1246" i="7" s="1"/>
  <c r="H1247" i="7"/>
  <c r="I1247" i="7" s="1"/>
  <c r="H1248" i="7"/>
  <c r="I1248" i="7" s="1"/>
  <c r="H1249" i="7"/>
  <c r="I1249" i="7" s="1"/>
  <c r="H1250" i="7"/>
  <c r="I1250" i="7" s="1"/>
  <c r="H1251" i="7"/>
  <c r="I1251" i="7" s="1"/>
  <c r="H1252" i="7"/>
  <c r="I1252" i="7" s="1"/>
  <c r="H1253" i="7"/>
  <c r="I1253" i="7" s="1"/>
  <c r="H1254" i="7"/>
  <c r="I1254" i="7" s="1"/>
  <c r="H1255" i="7"/>
  <c r="I1255" i="7" s="1"/>
  <c r="H1256" i="7"/>
  <c r="I1256" i="7" s="1"/>
  <c r="H1257" i="7"/>
  <c r="I1257" i="7" s="1"/>
  <c r="H1258" i="7"/>
  <c r="I1258" i="7" s="1"/>
  <c r="H1259" i="7"/>
  <c r="I1259" i="7" s="1"/>
  <c r="H1260" i="7"/>
  <c r="I1260" i="7" s="1"/>
  <c r="H1261" i="7"/>
  <c r="I1261" i="7" s="1"/>
  <c r="H1262" i="7"/>
  <c r="I1262" i="7" s="1"/>
  <c r="H1263" i="7"/>
  <c r="I1263" i="7" s="1"/>
  <c r="H1264" i="7"/>
  <c r="I1264" i="7" s="1"/>
  <c r="H1265" i="7"/>
  <c r="I1265" i="7" s="1"/>
  <c r="H1266" i="7"/>
  <c r="I1266" i="7" s="1"/>
  <c r="H1267" i="7"/>
  <c r="I1267" i="7" s="1"/>
  <c r="H1268" i="7"/>
  <c r="I1268" i="7" s="1"/>
  <c r="H1269" i="7"/>
  <c r="I1269" i="7" s="1"/>
  <c r="H1270" i="7"/>
  <c r="I1270" i="7" s="1"/>
  <c r="H1271" i="7"/>
  <c r="I1271" i="7" s="1"/>
  <c r="H1272" i="7"/>
  <c r="I1272" i="7" s="1"/>
  <c r="H1273" i="7"/>
  <c r="I1273" i="7" s="1"/>
  <c r="H1274" i="7"/>
  <c r="I1274" i="7" s="1"/>
  <c r="H1275" i="7"/>
  <c r="I1275" i="7" s="1"/>
  <c r="H1276" i="7"/>
  <c r="I1276" i="7" s="1"/>
  <c r="H1277" i="7"/>
  <c r="I1277" i="7" s="1"/>
  <c r="H1278" i="7"/>
  <c r="I1278" i="7" s="1"/>
  <c r="H1279" i="7"/>
  <c r="I1279" i="7" s="1"/>
  <c r="H1280" i="7"/>
  <c r="I1280" i="7" s="1"/>
  <c r="H1281" i="7"/>
  <c r="I1281" i="7" s="1"/>
  <c r="H1282" i="7"/>
  <c r="I1282" i="7" s="1"/>
  <c r="H1283" i="7"/>
  <c r="I1283" i="7" s="1"/>
  <c r="H1284" i="7"/>
  <c r="I1284" i="7" s="1"/>
  <c r="H1285" i="7"/>
  <c r="I1285" i="7" s="1"/>
  <c r="H1286" i="7"/>
  <c r="I1286" i="7" s="1"/>
  <c r="H1287" i="7"/>
  <c r="I1287" i="7" s="1"/>
  <c r="H1288" i="7"/>
  <c r="I1288" i="7" s="1"/>
  <c r="H1289" i="7"/>
  <c r="I1289" i="7" s="1"/>
  <c r="H1290" i="7"/>
  <c r="I1290" i="7" s="1"/>
  <c r="H1291" i="7"/>
  <c r="I1291" i="7" s="1"/>
  <c r="H1292" i="7"/>
  <c r="I1292" i="7" s="1"/>
  <c r="H1293" i="7"/>
  <c r="I1293" i="7" s="1"/>
  <c r="H1294" i="7"/>
  <c r="I1294" i="7" s="1"/>
  <c r="H1295" i="7"/>
  <c r="I1295" i="7" s="1"/>
  <c r="H1296" i="7"/>
  <c r="I1296" i="7" s="1"/>
  <c r="H1297" i="7"/>
  <c r="I1297" i="7" s="1"/>
  <c r="H1298" i="7"/>
  <c r="I1298" i="7" s="1"/>
  <c r="H1299" i="7"/>
  <c r="I1299" i="7" s="1"/>
  <c r="H1300" i="7"/>
  <c r="I1300" i="7" s="1"/>
  <c r="H1301" i="7"/>
  <c r="I1301" i="7" s="1"/>
  <c r="H1302" i="7"/>
  <c r="I1302" i="7" s="1"/>
  <c r="H1303" i="7"/>
  <c r="I1303" i="7" s="1"/>
  <c r="H1304" i="7"/>
  <c r="I1304" i="7" s="1"/>
  <c r="H1305" i="7"/>
  <c r="I1305" i="7" s="1"/>
  <c r="H1306" i="7"/>
  <c r="I1306" i="7" s="1"/>
  <c r="H1307" i="7"/>
  <c r="I1307" i="7" s="1"/>
  <c r="H1308" i="7"/>
  <c r="I1308" i="7" s="1"/>
  <c r="H1309" i="7"/>
  <c r="I1309" i="7" s="1"/>
  <c r="H1310" i="7"/>
  <c r="I1310" i="7" s="1"/>
  <c r="H1311" i="7"/>
  <c r="I1311" i="7" s="1"/>
  <c r="H1312" i="7"/>
  <c r="I1312" i="7" s="1"/>
  <c r="H1313" i="7"/>
  <c r="I1313" i="7" s="1"/>
  <c r="H1314" i="7"/>
  <c r="I1314" i="7" s="1"/>
  <c r="H1315" i="7"/>
  <c r="I1315" i="7" s="1"/>
  <c r="H1316" i="7"/>
  <c r="I1316" i="7" s="1"/>
  <c r="H1317" i="7"/>
  <c r="I1317" i="7" s="1"/>
  <c r="H1318" i="7"/>
  <c r="I1318" i="7" s="1"/>
  <c r="H1319" i="7"/>
  <c r="I1319" i="7" s="1"/>
  <c r="H1320" i="7"/>
  <c r="I1320" i="7" s="1"/>
  <c r="H1321" i="7"/>
  <c r="I1321" i="7" s="1"/>
  <c r="H1322" i="7"/>
  <c r="I1322" i="7" s="1"/>
  <c r="H1323" i="7"/>
  <c r="I1323" i="7" s="1"/>
  <c r="H1324" i="7"/>
  <c r="I1324" i="7" s="1"/>
  <c r="H1325" i="7"/>
  <c r="I1325" i="7" s="1"/>
  <c r="H1326" i="7"/>
  <c r="I1326" i="7" s="1"/>
  <c r="H1327" i="7"/>
  <c r="I1327" i="7" s="1"/>
  <c r="H1328" i="7"/>
  <c r="I1328" i="7" s="1"/>
  <c r="H1329" i="7"/>
  <c r="I1329" i="7" s="1"/>
  <c r="H1330" i="7"/>
  <c r="I1330" i="7" s="1"/>
  <c r="H1331" i="7"/>
  <c r="I1331" i="7" s="1"/>
  <c r="H1332" i="7"/>
  <c r="I1332" i="7" s="1"/>
  <c r="H1333" i="7"/>
  <c r="I1333" i="7" s="1"/>
  <c r="H1334" i="7"/>
  <c r="I1334" i="7" s="1"/>
  <c r="H1335" i="7"/>
  <c r="I1335" i="7" s="1"/>
  <c r="H1336" i="7"/>
  <c r="I1336" i="7" s="1"/>
  <c r="H1337" i="7"/>
  <c r="I1337" i="7" s="1"/>
  <c r="H1338" i="7"/>
  <c r="I1338" i="7" s="1"/>
  <c r="H1339" i="7"/>
  <c r="I1339" i="7" s="1"/>
  <c r="H1340" i="7"/>
  <c r="I1340" i="7" s="1"/>
  <c r="H1341" i="7"/>
  <c r="I1341" i="7" s="1"/>
  <c r="H1342" i="7"/>
  <c r="I1342" i="7" s="1"/>
  <c r="H1343" i="7"/>
  <c r="I1343" i="7" s="1"/>
  <c r="H1344" i="7"/>
  <c r="I1344" i="7" s="1"/>
  <c r="H1345" i="7"/>
  <c r="I1345" i="7" s="1"/>
  <c r="H1346" i="7"/>
  <c r="I1346" i="7" s="1"/>
  <c r="H1347" i="7"/>
  <c r="I1347" i="7" s="1"/>
  <c r="H1348" i="7"/>
  <c r="I1348" i="7" s="1"/>
  <c r="H1349" i="7"/>
  <c r="I1349" i="7" s="1"/>
  <c r="H1350" i="7"/>
  <c r="I1350" i="7" s="1"/>
  <c r="H1351" i="7"/>
  <c r="I1351" i="7" s="1"/>
  <c r="H1352" i="7"/>
  <c r="I1352" i="7" s="1"/>
  <c r="H1353" i="7"/>
  <c r="I1353" i="7" s="1"/>
  <c r="H1354" i="7"/>
  <c r="I1354" i="7" s="1"/>
  <c r="H1355" i="7"/>
  <c r="I1355" i="7" s="1"/>
  <c r="H1356" i="7"/>
  <c r="I1356" i="7" s="1"/>
  <c r="H1357" i="7"/>
  <c r="I1357" i="7" s="1"/>
  <c r="H1358" i="7"/>
  <c r="I1358" i="7" s="1"/>
  <c r="H1359" i="7"/>
  <c r="I1359" i="7" s="1"/>
  <c r="H1360" i="7"/>
  <c r="I1360" i="7" s="1"/>
  <c r="H1361" i="7"/>
  <c r="I1361" i="7" s="1"/>
  <c r="H1362" i="7"/>
  <c r="I1362" i="7" s="1"/>
  <c r="H1363" i="7"/>
  <c r="I1363" i="7" s="1"/>
  <c r="H1364" i="7"/>
  <c r="I1364" i="7" s="1"/>
  <c r="H1365" i="7"/>
  <c r="I1365" i="7" s="1"/>
  <c r="H1366" i="7"/>
  <c r="I1366" i="7" s="1"/>
  <c r="H1367" i="7"/>
  <c r="I1367" i="7" s="1"/>
  <c r="H1368" i="7"/>
  <c r="I1368" i="7" s="1"/>
  <c r="H1369" i="7"/>
  <c r="I1369" i="7" s="1"/>
  <c r="H1370" i="7"/>
  <c r="I1370" i="7" s="1"/>
  <c r="H1371" i="7"/>
  <c r="I1371" i="7" s="1"/>
  <c r="H1372" i="7"/>
  <c r="I1372" i="7" s="1"/>
  <c r="H1373" i="7"/>
  <c r="I1373" i="7" s="1"/>
  <c r="H1374" i="7"/>
  <c r="I1374" i="7" s="1"/>
  <c r="H1375" i="7"/>
  <c r="I1375" i="7" s="1"/>
  <c r="H1376" i="7"/>
  <c r="I1376" i="7" s="1"/>
  <c r="H1377" i="7"/>
  <c r="I1377" i="7" s="1"/>
  <c r="H1378" i="7"/>
  <c r="I1378" i="7" s="1"/>
  <c r="H1379" i="7"/>
  <c r="I1379" i="7" s="1"/>
  <c r="H1380" i="7"/>
  <c r="I1380" i="7" s="1"/>
  <c r="H1381" i="7"/>
  <c r="I1381" i="7" s="1"/>
  <c r="H1382" i="7"/>
  <c r="I1382" i="7" s="1"/>
  <c r="H1383" i="7"/>
  <c r="I1383" i="7" s="1"/>
  <c r="H1384" i="7"/>
  <c r="I1384" i="7" s="1"/>
  <c r="H1385" i="7"/>
  <c r="I1385" i="7" s="1"/>
  <c r="H1386" i="7"/>
  <c r="I1386" i="7" s="1"/>
  <c r="H1387" i="7"/>
  <c r="I1387" i="7" s="1"/>
  <c r="H1388" i="7"/>
  <c r="I1388" i="7" s="1"/>
  <c r="H1389" i="7"/>
  <c r="I1389" i="7" s="1"/>
  <c r="H1390" i="7"/>
  <c r="I1390" i="7" s="1"/>
  <c r="H1391" i="7"/>
  <c r="I1391" i="7" s="1"/>
  <c r="H1392" i="7"/>
  <c r="I1392" i="7" s="1"/>
  <c r="H1393" i="7"/>
  <c r="I1393" i="7" s="1"/>
  <c r="H1394" i="7"/>
  <c r="I1394" i="7" s="1"/>
  <c r="H1395" i="7"/>
  <c r="I1395" i="7" s="1"/>
  <c r="H1396" i="7"/>
  <c r="I1396" i="7" s="1"/>
  <c r="H1397" i="7"/>
  <c r="I1397" i="7" s="1"/>
  <c r="H1398" i="7"/>
  <c r="I1398" i="7" s="1"/>
  <c r="H1399" i="7"/>
  <c r="I1399" i="7" s="1"/>
  <c r="H1400" i="7"/>
  <c r="I1400" i="7" s="1"/>
  <c r="H1401" i="7"/>
  <c r="I1401" i="7" s="1"/>
  <c r="H1402" i="7"/>
  <c r="I1402" i="7" s="1"/>
  <c r="H1403" i="7"/>
  <c r="I1403" i="7" s="1"/>
  <c r="H1404" i="7"/>
  <c r="I1404" i="7" s="1"/>
  <c r="H1405" i="7"/>
  <c r="I1405" i="7" s="1"/>
  <c r="H1406" i="7"/>
  <c r="I1406" i="7" s="1"/>
  <c r="H1407" i="7"/>
  <c r="I1407" i="7" s="1"/>
  <c r="H1408" i="7"/>
  <c r="I1408" i="7" s="1"/>
  <c r="H1409" i="7"/>
  <c r="I1409" i="7" s="1"/>
  <c r="H1410" i="7"/>
  <c r="I1410" i="7" s="1"/>
  <c r="H1411" i="7"/>
  <c r="I1411" i="7" s="1"/>
  <c r="H1412" i="7"/>
  <c r="I1412" i="7" s="1"/>
  <c r="H1413" i="7"/>
  <c r="I1413" i="7" s="1"/>
  <c r="H1414" i="7"/>
  <c r="I1414" i="7" s="1"/>
  <c r="H1415" i="7"/>
  <c r="I1415" i="7" s="1"/>
  <c r="H1416" i="7"/>
  <c r="I1416" i="7" s="1"/>
  <c r="H1417" i="7"/>
  <c r="I1417" i="7" s="1"/>
  <c r="H1418" i="7"/>
  <c r="I1418" i="7" s="1"/>
  <c r="H1419" i="7"/>
  <c r="I1419" i="7" s="1"/>
  <c r="H1420" i="7"/>
  <c r="I1420" i="7" s="1"/>
  <c r="H1421" i="7"/>
  <c r="I1421" i="7" s="1"/>
  <c r="H1422" i="7"/>
  <c r="I1422" i="7" s="1"/>
  <c r="H1423" i="7"/>
  <c r="I1423" i="7" s="1"/>
  <c r="H1424" i="7"/>
  <c r="I1424" i="7" s="1"/>
  <c r="H1425" i="7"/>
  <c r="I1425" i="7" s="1"/>
  <c r="H1426" i="7"/>
  <c r="I1426" i="7" s="1"/>
  <c r="H1427" i="7"/>
  <c r="I1427" i="7" s="1"/>
  <c r="H1428" i="7"/>
  <c r="I1428" i="7" s="1"/>
  <c r="H1429" i="7"/>
  <c r="I1429" i="7" s="1"/>
  <c r="H1430" i="7"/>
  <c r="I1430" i="7" s="1"/>
  <c r="H1431" i="7"/>
  <c r="I1431" i="7" s="1"/>
  <c r="H1432" i="7"/>
  <c r="I1432" i="7" s="1"/>
  <c r="H1433" i="7"/>
  <c r="I1433" i="7" s="1"/>
  <c r="H1434" i="7"/>
  <c r="I1434" i="7" s="1"/>
  <c r="H1435" i="7"/>
  <c r="I1435" i="7" s="1"/>
  <c r="H1436" i="7"/>
  <c r="I1436" i="7" s="1"/>
  <c r="H1437" i="7"/>
  <c r="I1437" i="7" s="1"/>
  <c r="H1438" i="7"/>
  <c r="I1438" i="7" s="1"/>
  <c r="H1439" i="7"/>
  <c r="I1439" i="7" s="1"/>
  <c r="H1440" i="7"/>
  <c r="I1440" i="7" s="1"/>
  <c r="H1441" i="7"/>
  <c r="I1441" i="7" s="1"/>
  <c r="H1442" i="7"/>
  <c r="I1442" i="7" s="1"/>
  <c r="H1443" i="7"/>
  <c r="I1443" i="7" s="1"/>
  <c r="H1444" i="7"/>
  <c r="I1444" i="7" s="1"/>
  <c r="H1445" i="7"/>
  <c r="I1445" i="7" s="1"/>
  <c r="H1446" i="7"/>
  <c r="I1446" i="7" s="1"/>
  <c r="H1447" i="7"/>
  <c r="I1447" i="7" s="1"/>
  <c r="H1448" i="7"/>
  <c r="I1448" i="7" s="1"/>
  <c r="H1449" i="7"/>
  <c r="I1449" i="7" s="1"/>
  <c r="H1450" i="7"/>
  <c r="I1450" i="7" s="1"/>
  <c r="H1451" i="7"/>
  <c r="I1451" i="7" s="1"/>
  <c r="H1452" i="7"/>
  <c r="I1452" i="7" s="1"/>
  <c r="H1453" i="7"/>
  <c r="I1453" i="7" s="1"/>
  <c r="H1454" i="7"/>
  <c r="I1454" i="7" s="1"/>
  <c r="H1455" i="7"/>
  <c r="I1455" i="7" s="1"/>
  <c r="H1456" i="7"/>
  <c r="I1456" i="7" s="1"/>
  <c r="H1457" i="7"/>
  <c r="I1457" i="7" s="1"/>
  <c r="H1458" i="7"/>
  <c r="I1458" i="7" s="1"/>
  <c r="H1459" i="7"/>
  <c r="I1459" i="7" s="1"/>
  <c r="H1460" i="7"/>
  <c r="I1460" i="7" s="1"/>
  <c r="H1461" i="7"/>
  <c r="I1461" i="7" s="1"/>
  <c r="H1462" i="7"/>
  <c r="I1462" i="7" s="1"/>
  <c r="H1463" i="7"/>
  <c r="I1463" i="7" s="1"/>
  <c r="H1464" i="7"/>
  <c r="I1464" i="7" s="1"/>
  <c r="H1465" i="7"/>
  <c r="I1465" i="7" s="1"/>
  <c r="H1466" i="7"/>
  <c r="I1466" i="7" s="1"/>
  <c r="H1467" i="7"/>
  <c r="I1467" i="7" s="1"/>
  <c r="H1468" i="7"/>
  <c r="I1468" i="7" s="1"/>
  <c r="H1469" i="7"/>
  <c r="I1469" i="7" s="1"/>
  <c r="H1470" i="7"/>
  <c r="I1470" i="7" s="1"/>
  <c r="H1471" i="7"/>
  <c r="I1471" i="7" s="1"/>
  <c r="H1472" i="7"/>
  <c r="I1472" i="7" s="1"/>
  <c r="H1473" i="7"/>
  <c r="I1473" i="7" s="1"/>
  <c r="H1474" i="7"/>
  <c r="I1474" i="7" s="1"/>
  <c r="H1475" i="7"/>
  <c r="I1475" i="7" s="1"/>
  <c r="H1476" i="7"/>
  <c r="I1476" i="7" s="1"/>
  <c r="H1477" i="7"/>
  <c r="I1477" i="7" s="1"/>
  <c r="H1478" i="7"/>
  <c r="I1478" i="7" s="1"/>
  <c r="H1479" i="7"/>
  <c r="I1479" i="7" s="1"/>
  <c r="H1480" i="7"/>
  <c r="I1480" i="7" s="1"/>
  <c r="H1481" i="7"/>
  <c r="I1481" i="7" s="1"/>
  <c r="H1482" i="7"/>
  <c r="I1482" i="7" s="1"/>
  <c r="H1483" i="7"/>
  <c r="I1483" i="7" s="1"/>
  <c r="H1484" i="7"/>
  <c r="I1484" i="7" s="1"/>
  <c r="H1485" i="7"/>
  <c r="I1485" i="7" s="1"/>
  <c r="H1486" i="7"/>
  <c r="I1486" i="7" s="1"/>
  <c r="H1487" i="7"/>
  <c r="I1487" i="7" s="1"/>
  <c r="H1488" i="7"/>
  <c r="I1488" i="7" s="1"/>
  <c r="H1489" i="7"/>
  <c r="I1489" i="7" s="1"/>
  <c r="I1490" i="7"/>
  <c r="H1491" i="7"/>
  <c r="I1491" i="7" s="1"/>
  <c r="H1492" i="7"/>
  <c r="I1492" i="7" s="1"/>
  <c r="H1493" i="7"/>
  <c r="I1493" i="7" s="1"/>
  <c r="H1494" i="7"/>
  <c r="I1494" i="7" s="1"/>
  <c r="H1495" i="7"/>
  <c r="I1495" i="7" s="1"/>
  <c r="H1496" i="7"/>
  <c r="I1496" i="7" s="1"/>
  <c r="H1497" i="7"/>
  <c r="I1497" i="7" s="1"/>
  <c r="H1498" i="7"/>
  <c r="I1498" i="7" s="1"/>
  <c r="H1499" i="7"/>
  <c r="I1499" i="7" s="1"/>
  <c r="H1500" i="7"/>
  <c r="I1500" i="7" s="1"/>
  <c r="H92" i="7"/>
  <c r="I92" i="7" s="1"/>
  <c r="H93" i="7"/>
  <c r="I93" i="7" s="1"/>
  <c r="H94" i="7"/>
  <c r="I94" i="7" s="1"/>
  <c r="H95" i="7"/>
  <c r="I95" i="7" s="1"/>
  <c r="H96" i="7"/>
  <c r="I96" i="7" s="1"/>
  <c r="H97" i="7"/>
  <c r="I97" i="7" s="1"/>
  <c r="H98" i="7"/>
  <c r="I98" i="7" s="1"/>
  <c r="H99" i="7"/>
  <c r="I99" i="7" s="1"/>
  <c r="H100" i="7"/>
  <c r="I100" i="7" s="1"/>
  <c r="H101" i="7"/>
  <c r="I101" i="7" s="1"/>
  <c r="H102" i="7"/>
  <c r="I102" i="7" s="1"/>
  <c r="H103" i="7"/>
  <c r="I103" i="7" s="1"/>
  <c r="H104" i="7"/>
  <c r="I104" i="7" s="1"/>
  <c r="H105" i="7"/>
  <c r="I105" i="7" s="1"/>
  <c r="H106" i="7"/>
  <c r="I106" i="7" s="1"/>
  <c r="H107" i="7"/>
  <c r="I107" i="7" s="1"/>
  <c r="H108" i="7"/>
  <c r="I108" i="7" s="1"/>
  <c r="H109" i="7"/>
  <c r="I109" i="7" s="1"/>
  <c r="H110" i="7"/>
  <c r="I110" i="7" s="1"/>
  <c r="H111" i="7"/>
  <c r="I111" i="7" s="1"/>
  <c r="H112" i="7"/>
  <c r="I112" i="7" s="1"/>
  <c r="H113" i="7"/>
  <c r="I113" i="7" s="1"/>
  <c r="H114" i="7"/>
  <c r="I114" i="7" s="1"/>
  <c r="H115" i="7"/>
  <c r="I115" i="7" s="1"/>
  <c r="H116" i="7"/>
  <c r="I116" i="7" s="1"/>
  <c r="H117" i="7"/>
  <c r="I117" i="7" s="1"/>
  <c r="H118" i="7"/>
  <c r="I118" i="7" s="1"/>
  <c r="H119" i="7"/>
  <c r="I119" i="7" s="1"/>
  <c r="H120" i="7"/>
  <c r="I120" i="7" s="1"/>
  <c r="H121" i="7"/>
  <c r="I121" i="7" s="1"/>
  <c r="H122" i="7"/>
  <c r="I122" i="7" s="1"/>
  <c r="H123" i="7"/>
  <c r="I123" i="7" s="1"/>
  <c r="H124" i="7"/>
  <c r="I124" i="7" s="1"/>
  <c r="H125" i="7"/>
  <c r="I125" i="7" s="1"/>
  <c r="H126" i="7"/>
  <c r="I126" i="7" s="1"/>
  <c r="H127" i="7"/>
  <c r="I127" i="7" s="1"/>
  <c r="H83" i="7"/>
  <c r="I83" i="7" s="1"/>
  <c r="H84" i="7"/>
  <c r="I84" i="7" s="1"/>
  <c r="H85" i="7"/>
  <c r="I85" i="7" s="1"/>
  <c r="H86" i="7"/>
  <c r="I86" i="7" s="1"/>
  <c r="H87" i="7"/>
  <c r="I87" i="7" s="1"/>
  <c r="H88" i="7"/>
  <c r="I88" i="7" s="1"/>
  <c r="H89" i="7"/>
  <c r="I89" i="7" s="1"/>
  <c r="H90" i="7"/>
  <c r="I90" i="7" s="1"/>
  <c r="H91" i="7"/>
  <c r="I91" i="7" s="1"/>
  <c r="H14" i="7"/>
  <c r="I14" i="7" s="1"/>
  <c r="H15" i="7"/>
  <c r="I15" i="7" s="1"/>
  <c r="H16" i="7"/>
  <c r="I16" i="7" s="1"/>
  <c r="H17" i="7"/>
  <c r="I17" i="7" s="1"/>
  <c r="H18" i="7"/>
  <c r="I18" i="7" s="1"/>
  <c r="H19" i="7"/>
  <c r="I19" i="7" s="1"/>
  <c r="H20" i="7"/>
  <c r="I20" i="7" s="1"/>
  <c r="H21" i="7"/>
  <c r="I21" i="7" s="1"/>
  <c r="H22" i="7"/>
  <c r="I22" i="7" s="1"/>
  <c r="H23" i="7"/>
  <c r="I23" i="7" s="1"/>
  <c r="H24" i="7"/>
  <c r="I24" i="7" s="1"/>
  <c r="H25" i="7"/>
  <c r="I25" i="7" s="1"/>
  <c r="H26" i="7"/>
  <c r="I26" i="7" s="1"/>
  <c r="H27" i="7"/>
  <c r="I27" i="7" s="1"/>
  <c r="H28" i="7"/>
  <c r="I28" i="7" s="1"/>
  <c r="H29" i="7"/>
  <c r="I29" i="7" s="1"/>
  <c r="H30" i="7"/>
  <c r="I30" i="7" s="1"/>
  <c r="H31" i="7"/>
  <c r="I31" i="7" s="1"/>
  <c r="H32" i="7"/>
  <c r="I32" i="7" s="1"/>
  <c r="H33" i="7"/>
  <c r="I33" i="7" s="1"/>
  <c r="H34" i="7"/>
  <c r="I34" i="7" s="1"/>
  <c r="H35" i="7"/>
  <c r="I35" i="7" s="1"/>
  <c r="H36" i="7"/>
  <c r="I36" i="7" s="1"/>
  <c r="H37" i="7"/>
  <c r="I37" i="7" s="1"/>
  <c r="H38" i="7"/>
  <c r="I38" i="7" s="1"/>
  <c r="H39" i="7"/>
  <c r="I39" i="7" s="1"/>
  <c r="H40" i="7"/>
  <c r="I40" i="7" s="1"/>
  <c r="H41" i="7"/>
  <c r="I41" i="7" s="1"/>
  <c r="H42" i="7"/>
  <c r="I42" i="7" s="1"/>
  <c r="H43" i="7"/>
  <c r="I43" i="7" s="1"/>
  <c r="H44" i="7"/>
  <c r="I44" i="7" s="1"/>
  <c r="H45" i="7"/>
  <c r="I45" i="7" s="1"/>
  <c r="H46" i="7"/>
  <c r="I46" i="7" s="1"/>
  <c r="H47" i="7"/>
  <c r="I47" i="7" s="1"/>
  <c r="H48" i="7"/>
  <c r="I48" i="7" s="1"/>
  <c r="H49" i="7"/>
  <c r="I49" i="7" s="1"/>
  <c r="H50" i="7"/>
  <c r="I50" i="7" s="1"/>
  <c r="H51" i="7"/>
  <c r="I51" i="7" s="1"/>
  <c r="H52" i="7"/>
  <c r="I52" i="7" s="1"/>
  <c r="H53" i="7"/>
  <c r="I53" i="7" s="1"/>
  <c r="H54" i="7"/>
  <c r="I54" i="7" s="1"/>
  <c r="H55" i="7"/>
  <c r="I55" i="7" s="1"/>
  <c r="H56" i="7"/>
  <c r="I56" i="7" s="1"/>
  <c r="H57" i="7"/>
  <c r="I57" i="7" s="1"/>
  <c r="H58" i="7"/>
  <c r="I58" i="7" s="1"/>
  <c r="H59" i="7"/>
  <c r="I59" i="7" s="1"/>
  <c r="H60" i="7"/>
  <c r="I60" i="7" s="1"/>
  <c r="H61" i="7"/>
  <c r="I61" i="7" s="1"/>
  <c r="H62" i="7"/>
  <c r="I62" i="7" s="1"/>
  <c r="H63" i="7"/>
  <c r="I63" i="7" s="1"/>
  <c r="H64" i="7"/>
  <c r="I64" i="7" s="1"/>
  <c r="H65" i="7"/>
  <c r="I65" i="7" s="1"/>
  <c r="H66" i="7"/>
  <c r="I66" i="7" s="1"/>
  <c r="H67" i="7"/>
  <c r="I67" i="7" s="1"/>
  <c r="H68" i="7"/>
  <c r="I68" i="7" s="1"/>
  <c r="H69" i="7"/>
  <c r="I69" i="7" s="1"/>
  <c r="H70" i="7"/>
  <c r="I70" i="7" s="1"/>
  <c r="H71" i="7"/>
  <c r="I71" i="7" s="1"/>
  <c r="H72" i="7"/>
  <c r="I72" i="7" s="1"/>
  <c r="H73" i="7"/>
  <c r="I73" i="7" s="1"/>
  <c r="H74" i="7"/>
  <c r="I74" i="7" s="1"/>
  <c r="H75" i="7"/>
  <c r="I75" i="7" s="1"/>
  <c r="H76" i="7"/>
  <c r="I76" i="7" s="1"/>
  <c r="H77" i="7"/>
  <c r="I77" i="7" s="1"/>
  <c r="H78" i="7"/>
  <c r="I78" i="7" s="1"/>
  <c r="H79" i="7"/>
  <c r="I79" i="7" s="1"/>
  <c r="H80" i="7"/>
  <c r="I80" i="7" s="1"/>
  <c r="H81" i="7"/>
  <c r="I81" i="7" s="1"/>
  <c r="H82" i="7"/>
  <c r="I82" i="7" s="1"/>
  <c r="H11" i="7"/>
  <c r="I11" i="7" s="1"/>
  <c r="I7" i="7" l="1"/>
  <c r="H13" i="7"/>
  <c r="I13" i="7" s="1"/>
  <c r="H8" i="7" l="1"/>
  <c r="I8" i="7" s="1"/>
  <c r="H9" i="7"/>
  <c r="I9" i="7" s="1"/>
  <c r="H10" i="7"/>
  <c r="I10" i="7" s="1"/>
  <c r="H12" i="7"/>
  <c r="I1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4FF985CD-F92D-4B39-89DD-DCB68464C0A8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68F92822-3593-4585-9030-66740E35502C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C1FA0AF2-0568-4E45-9B5E-8308DEF3AF22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B43ADC7B-39F7-4C86-A90A-A2B9D2E7AD77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CF910117-1E31-48E2-9A90-C0584D455C23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65AD28CA-51B7-4AF6-895D-34563B201073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C3331BB0-E653-45FA-86BE-19299B32B098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DIDIER FERNANDO CORTES MENDEZ</author>
  </authors>
  <commentList>
    <comment ref="G5" authorId="0" shapeId="0" xr:uid="{3F505FA0-23B2-4B5F-A857-9609C6BAC06D}">
      <text>
        <r>
          <rPr>
            <sz val="9"/>
            <color indexed="81"/>
            <rFont val="Tahoma"/>
            <family val="2"/>
          </rPr>
          <t xml:space="preserve">Indicar fecha vencimiento de certificados - En caso de no contar con fecha de vencimiento de certificados, indicar fecha de vencimiento anual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<sst xmlns="http://schemas.openxmlformats.org/spreadsheetml/2006/main" count="278" uniqueCount="98">
  <si>
    <t>ANEXO 11. LISTA DE EQUIPOS Y HERRAMIENTAS CRÍTICAS</t>
  </si>
  <si>
    <t>Versión:02
Fecha:14/11/2025</t>
  </si>
  <si>
    <t>INSTRUCTIVO PARA EL DILIGENCIAMIENTO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</si>
  <si>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 Diligenciar cada hoja de acuerdo al tipo de equipo o herramienta critica a presentar para aprobación por control de obra</t>
    </r>
  </si>
  <si>
    <r>
      <rPr>
        <b/>
        <sz val="11"/>
        <color theme="1"/>
        <rFont val="Calibri"/>
        <family val="2"/>
        <scheme val="minor"/>
      </rPr>
      <t>2. EMPRESA CONTRATISTA - SUBCONTRATISTA:</t>
    </r>
    <r>
      <rPr>
        <sz val="11"/>
        <color theme="1"/>
        <rFont val="Calibri"/>
        <family val="2"/>
        <scheme val="minor"/>
      </rPr>
      <t xml:space="preserve"> indicar nombre de contratista principal y nombre de subcontratista si aplica</t>
    </r>
  </si>
  <si>
    <r>
      <rPr>
        <b/>
        <sz val="11"/>
        <color theme="1"/>
        <rFont val="Calibri"/>
        <family val="2"/>
        <scheme val="minor"/>
      </rPr>
      <t>3. EQUIPO / HERRAMIENTA:</t>
    </r>
    <r>
      <rPr>
        <sz val="11"/>
        <color theme="1"/>
        <rFont val="Calibri"/>
        <family val="2"/>
        <scheme val="minor"/>
      </rPr>
      <t xml:space="preserve"> indicar nombre de equipo o herramienta, ejemplo: arnés de seguridad dieléctrico, eslinga en Y doble gancho, escalera dieléctrica, malacate U5, agarradora, entre otros</t>
    </r>
  </si>
  <si>
    <r>
      <rPr>
        <b/>
        <sz val="11"/>
        <color theme="1"/>
        <rFont val="Calibri"/>
        <family val="2"/>
        <scheme val="minor"/>
      </rPr>
      <t xml:space="preserve">4. SERIES, NUMERACIÓN Y/O RÓTULOS CONTRATISTA-SUBCONTRATISTA: </t>
    </r>
    <r>
      <rPr>
        <sz val="11"/>
        <color theme="1"/>
        <rFont val="Calibri"/>
        <family val="2"/>
        <scheme val="minor"/>
      </rPr>
      <t>se debe indicar series, numeración y/o rótulos de los equipos y herramientas criticas con el cual se identifica en el proyecto o la empresa contratista o subcontratista</t>
    </r>
  </si>
  <si>
    <r>
      <rPr>
        <b/>
        <sz val="11"/>
        <color theme="1"/>
        <rFont val="Calibri"/>
        <family val="2"/>
        <scheme val="minor"/>
      </rPr>
      <t xml:space="preserve">5. FECHA DE VENCIMIENTO: </t>
    </r>
    <r>
      <rPr>
        <sz val="11"/>
        <color theme="1"/>
        <rFont val="Calibri"/>
        <family val="2"/>
        <scheme val="minor"/>
      </rPr>
      <t>indicar DD/MM/AAAA de fecha vencimiento de certificados - En caso de no contar con fecha de vencimiento de certificados, indicar fecha de vencimiento DD/MM/AAAA anual</t>
    </r>
  </si>
  <si>
    <r>
      <rPr>
        <b/>
        <sz val="11"/>
        <color theme="1"/>
        <rFont val="Calibri"/>
        <family val="2"/>
        <scheme val="minor"/>
      </rPr>
      <t>6. DÍAS RESTANTES / ESTADO:</t>
    </r>
    <r>
      <rPr>
        <sz val="11"/>
        <color theme="1"/>
        <rFont val="Calibri"/>
        <family val="2"/>
        <scheme val="minor"/>
      </rPr>
      <t xml:space="preserve"> no se debe diligenciar, el formato indicara días restantes para vencimiento y estado vigente, por vencer y vencido</t>
    </r>
  </si>
  <si>
    <r>
      <rPr>
        <b/>
        <sz val="11"/>
        <color theme="1"/>
        <rFont val="Calibri"/>
        <family val="2"/>
        <scheme val="minor"/>
      </rPr>
      <t>7. No. DE PRECINTO DE APROBACIÓN / APROBACIÓN POR CO:</t>
    </r>
    <r>
      <rPr>
        <sz val="11"/>
        <color theme="1"/>
        <rFont val="Calibri"/>
        <family val="2"/>
        <scheme val="minor"/>
      </rPr>
      <t xml:space="preserve"> será diligenciado por control de obra una vez se desarrolle la inspección técnica y SST de los equipos y herramientas críticas verificando estado de operatividad, seguridad y requisitos documentales. Si no cuenta con precintos indicar NA</t>
    </r>
  </si>
  <si>
    <r>
      <rPr>
        <b/>
        <sz val="11"/>
        <color theme="1"/>
        <rFont val="Calibri"/>
        <family val="2"/>
        <scheme val="minor"/>
      </rPr>
      <t>8. OBSERVACIONES:</t>
    </r>
    <r>
      <rPr>
        <sz val="11"/>
        <color theme="1"/>
        <rFont val="Calibri"/>
        <family val="2"/>
        <scheme val="minor"/>
      </rPr>
      <t xml:space="preserve"> diligenciar aclaraciones que se presenten en el proceso de cargue de información o aprobación técnica</t>
    </r>
  </si>
  <si>
    <t>EQUIPO - HERRAMIENTA</t>
  </si>
  <si>
    <t>TIPO DE EQUIPO - HERRAMIENTA</t>
  </si>
  <si>
    <t>REQUISITOS DOCUMENTALES</t>
  </si>
  <si>
    <t>EPPC  (Elementos de protección personal contra caídas )</t>
  </si>
  <si>
    <t>Arnés, eslingas, mosquetón, Tie Off, línea de vida vertical y horizontales, kit de rescate en altura, frenos para línea de vida vertical, poleas de rescate e ID</t>
  </si>
  <si>
    <t xml:space="preserve">Hoja de Vida, registros de inspección anual si aplica, ficha técnica y certificado de conformidad. </t>
  </si>
  <si>
    <t>Acceso Alturas (Sistemas de acceso para trabajo en altura)</t>
  </si>
  <si>
    <t>Escaleras, trípode para espacio confinado, canastas para izaje de personal, falcón y bicicletas</t>
  </si>
  <si>
    <t xml:space="preserve">Hoja de Vida de acuerdo con legislación vigente, registros de inspección anual, ficha técnica y soportes de mantenimiento. </t>
  </si>
  <si>
    <t>Izaje (Elementos de izaje)</t>
  </si>
  <si>
    <t>Eslingas sintéticas, aparejos, guayas, grilletes, ganchos, estrobos, poleas para izaje de cargas</t>
  </si>
  <si>
    <t>Soporte de revisión por contratista y ficha técnica.</t>
  </si>
  <si>
    <t>Montaje (montaje de estructura)</t>
  </si>
  <si>
    <t>Manila pescante para montaje y tendido</t>
  </si>
  <si>
    <t xml:space="preserve">Soporte de revisión contratista y ficha técnica del fabricante. </t>
  </si>
  <si>
    <t>Plumas</t>
  </si>
  <si>
    <t xml:space="preserve">Hoja de Vida, Certificado de inspección y mantenimiento anual de la pluma avalado por una persona competente (Ingeniero mecánico certificado). </t>
  </si>
  <si>
    <t xml:space="preserve">Malacate – Freno </t>
  </si>
  <si>
    <t xml:space="preserve">Hoja de Vida, especificaciones de capacidad de carga (especificación técnica del fabricante, revisión técnica o prueba de carga) y certificado de mantenimiento. </t>
  </si>
  <si>
    <t>Mástil para izaje de pluma</t>
  </si>
  <si>
    <t xml:space="preserve">Certificado de mantenimiento o ficha técnica. </t>
  </si>
  <si>
    <t>Tirfor</t>
  </si>
  <si>
    <t xml:space="preserve">Hoja de Vida, ficha técnica y/o certificado del fabricante y certificado de mantenimiento. </t>
  </si>
  <si>
    <t>Deferenciales o polipastos (aparejos)</t>
  </si>
  <si>
    <t>Agarradoras – Morcetos</t>
  </si>
  <si>
    <t xml:space="preserve">Revisión previa contratista, ficha técnica y/o certificado del fabricante y certificado de mantenimiento. </t>
  </si>
  <si>
    <t xml:space="preserve">Giradores </t>
  </si>
  <si>
    <t>Tendido (Tendido de líneas de transmisión</t>
  </si>
  <si>
    <t xml:space="preserve">Guaya de tendido </t>
  </si>
  <si>
    <t xml:space="preserve">Hoja de vida, ficha técnica del fabricante y soportes de mantenimiento. </t>
  </si>
  <si>
    <t>Poleas tendido</t>
  </si>
  <si>
    <t>Hoja de Vida, soporte de mantenimiento y ficha técnica.</t>
  </si>
  <si>
    <t xml:space="preserve">Portabobinas mecánico o hidráulico – Trineo </t>
  </si>
  <si>
    <t xml:space="preserve">Raya de conductores  </t>
  </si>
  <si>
    <t xml:space="preserve">Fundas </t>
  </si>
  <si>
    <t xml:space="preserve">Ficha técnica y/o certificado del fabricante. </t>
  </si>
  <si>
    <t xml:space="preserve">Empalmadora hidráulica </t>
  </si>
  <si>
    <t xml:space="preserve">Hoja de Vida, ficha técnica y certificados de mantenimiento. </t>
  </si>
  <si>
    <t>Riesgo eléctrico (Elementos de protección para control de riesgo eléctrico)</t>
  </si>
  <si>
    <t>Detector de tensión</t>
  </si>
  <si>
    <r>
      <t>Hoja de vida, soportes de pruebas dieléctricas por un laboratorio acreditado ante el organismo nacional respectivo</t>
    </r>
    <r>
      <rPr>
        <sz val="12"/>
        <color rgb="FF000000"/>
        <rFont val="Calibri"/>
        <family val="2"/>
      </rPr>
      <t xml:space="preserve">. </t>
    </r>
  </si>
  <si>
    <t xml:space="preserve">Guantes dieléctricos </t>
  </si>
  <si>
    <r>
      <t>Hoja de vida, Soportes de pruebas dieléctricas por un laboratorio acreditado ante el organismo nacional respectivo</t>
    </r>
    <r>
      <rPr>
        <sz val="12"/>
        <color rgb="FF000000"/>
        <rFont val="Calibri"/>
        <family val="2"/>
      </rPr>
      <t xml:space="preserve">. </t>
    </r>
  </si>
  <si>
    <t xml:space="preserve">Pértiga dieléctrica </t>
  </si>
  <si>
    <t>Sistema de puesta a tierra</t>
  </si>
  <si>
    <t xml:space="preserve">Hoja de vida, certificado de conformidad (cuando se trate de equipos nuevos), pruebas de laboratorio anuales y evidencia del control de mantenimiento. </t>
  </si>
  <si>
    <t xml:space="preserve">Hoja de vida, certificado de conformidad o informe de ensayos y mantenimiento periódico. </t>
  </si>
  <si>
    <t>Espacio confinado</t>
  </si>
  <si>
    <t>Detector de gases</t>
  </si>
  <si>
    <t xml:space="preserve">Certificado de calibración </t>
  </si>
  <si>
    <t>Molinete</t>
  </si>
  <si>
    <t xml:space="preserve">Hoja de vida y certificado de fabricación o ficha técnica </t>
  </si>
  <si>
    <t>Tala - Poda - Rocería</t>
  </si>
  <si>
    <t>Motosierras</t>
  </si>
  <si>
    <t>Hoja de vida, soporte de revisión por contratista y registros de mantenimiento</t>
  </si>
  <si>
    <t>Podadora de altura</t>
  </si>
  <si>
    <t>Guadañadora</t>
  </si>
  <si>
    <t xml:space="preserve"> ANEXO 11. LISTA DE EQUIPOS Y HERRAMIENTAS CRÍTICAS</t>
  </si>
  <si>
    <t>NO APLICA</t>
  </si>
  <si>
    <t>NA</t>
  </si>
  <si>
    <t>VIGENTE</t>
  </si>
  <si>
    <t>&gt;15</t>
  </si>
  <si>
    <t>POR VENCER</t>
  </si>
  <si>
    <t>FECHA:</t>
  </si>
  <si>
    <t>VENCIDO</t>
  </si>
  <si>
    <t>&lt;15</t>
  </si>
  <si>
    <t>EMPRESA CONTRATISTA - SUBCONTRATISTA</t>
  </si>
  <si>
    <t>EQUIPO / HERRAMIENTA</t>
  </si>
  <si>
    <t>MARCA</t>
  </si>
  <si>
    <t>SERIES, NUMERACION Y/O ROTULOS CONTRATISTA-SUBCONTRATISTA</t>
  </si>
  <si>
    <t xml:space="preserve">FECHA DE VENCIMIENTO </t>
  </si>
  <si>
    <t>DÍAS RESTANTES</t>
  </si>
  <si>
    <t>ESTADO</t>
  </si>
  <si>
    <t>No. DE PRECINTO DE APROBACION</t>
  </si>
  <si>
    <t>APROBACION POR CO</t>
  </si>
  <si>
    <t>OBSERVACIONES</t>
  </si>
  <si>
    <t>SI</t>
  </si>
  <si>
    <t>NO</t>
  </si>
  <si>
    <t xml:space="preserve">RECEPCION CANTIDAD PRECINTOS </t>
  </si>
  <si>
    <t>CANTIDAD PRECINTOS INSTALADOS</t>
  </si>
  <si>
    <t>Tipo Plástico</t>
  </si>
  <si>
    <t>FECHA</t>
  </si>
  <si>
    <t>TIPO DE PRECINTO</t>
  </si>
  <si>
    <t>CANTIDAD</t>
  </si>
  <si>
    <t>Tipo Guaya</t>
  </si>
  <si>
    <t>TOTAL</t>
  </si>
  <si>
    <t>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</si>
</sst>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\ &quot;días&quot;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name val="FoundryMonoline-Medium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5" xfId="2" applyFont="1" applyBorder="1" applyAlignment="1" applyProtection="1">
      <alignment vertical="center" wrapText="1"/>
      <protection locked="0"/>
    </xf>
    <xf numFmtId="0" fontId="2" fillId="0" borderId="6" xfId="2" applyFont="1" applyBorder="1" applyAlignment="1" applyProtection="1">
      <alignment vertical="center" wrapText="1"/>
      <protection locked="0"/>
    </xf>
    <xf numFmtId="0" fontId="2" fillId="0" borderId="6" xfId="2" applyFont="1" applyBorder="1" applyAlignment="1" applyProtection="1">
      <alignment horizontal="center" vertical="center" wrapText="1"/>
      <protection locked="0"/>
    </xf>
    <xf numFmtId="0" fontId="2" fillId="0" borderId="7" xfId="2" applyFont="1" applyBorder="1" applyAlignment="1" applyProtection="1">
      <alignment vertical="center" wrapText="1"/>
      <protection locked="0"/>
    </xf>
    <xf numFmtId="14" fontId="2" fillId="0" borderId="0" xfId="2" applyNumberFormat="1" applyFont="1" applyAlignment="1" applyProtection="1">
      <alignment vertical="center" wrapText="1"/>
      <protection locked="0"/>
    </xf>
    <xf numFmtId="164" fontId="3" fillId="0" borderId="1" xfId="0" applyNumberFormat="1" applyFont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4" fontId="3" fillId="0" borderId="0" xfId="0" applyNumberFormat="1" applyFont="1" applyAlignment="1" applyProtection="1">
      <alignment vertical="center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0" fontId="7" fillId="0" borderId="1" xfId="0" applyFont="1" applyBorder="1"/>
    <xf numFmtId="0" fontId="10" fillId="0" borderId="0" xfId="0" applyFont="1"/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7" fillId="3" borderId="23" xfId="0" applyFont="1" applyFill="1" applyBorder="1" applyAlignment="1" applyProtection="1">
      <alignment horizontal="left" vertical="center" wrapText="1"/>
      <protection locked="0"/>
    </xf>
    <xf numFmtId="0" fontId="7" fillId="3" borderId="24" xfId="0" applyFont="1" applyFill="1" applyBorder="1" applyAlignment="1" applyProtection="1">
      <alignment horizontal="left" vertical="center" wrapText="1"/>
      <protection locked="0"/>
    </xf>
    <xf numFmtId="0" fontId="7" fillId="3" borderId="25" xfId="0" applyFont="1" applyFill="1" applyBorder="1" applyAlignment="1" applyProtection="1">
      <alignment horizontal="left" vertical="center" wrapText="1"/>
      <protection locked="0"/>
    </xf>
    <xf numFmtId="0" fontId="7" fillId="3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left"/>
      <protection locked="0"/>
    </xf>
    <xf numFmtId="0" fontId="7" fillId="2" borderId="3" xfId="0" applyFont="1" applyFill="1" applyBorder="1" applyAlignment="1" applyProtection="1">
      <alignment horizontal="left"/>
      <protection locked="0"/>
    </xf>
    <xf numFmtId="0" fontId="7" fillId="2" borderId="4" xfId="0" applyFont="1" applyFill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_Acta de vecindad 19" xfId="2" xr:uid="{00000000-0005-0000-0000-000002000000}"/>
  </cellStyles>
  <dxfs count="2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241D-59E9-4188-8555-33928D82628A}">
  <dimension ref="A1:D53"/>
  <sheetViews>
    <sheetView view="pageBreakPreview" zoomScaleNormal="90" zoomScaleSheetLayoutView="100" workbookViewId="0">
      <selection activeCell="A12" sqref="A12:D12"/>
    </sheetView>
  </sheetViews>
  <sheetFormatPr baseColWidth="10" defaultColWidth="10.81640625" defaultRowHeight="14.5"/>
  <cols>
    <col min="1" max="1" width="27.453125" style="1" customWidth="1"/>
    <col min="2" max="2" width="67.54296875" style="1" customWidth="1"/>
    <col min="3" max="3" width="44.54296875" style="1" customWidth="1"/>
    <col min="4" max="4" width="27.54296875" style="1" customWidth="1"/>
    <col min="5" max="13" width="10.81640625" style="1"/>
    <col min="14" max="14" width="11.54296875" style="1" customWidth="1"/>
    <col min="15" max="16384" width="10.81640625" style="1"/>
  </cols>
  <sheetData>
    <row r="1" spans="1:4" ht="14.5" customHeight="1">
      <c r="A1" s="43" t="e" vm="1">
        <v>#VALUE!</v>
      </c>
      <c r="B1" s="37" t="s">
        <v>0</v>
      </c>
      <c r="C1" s="38"/>
      <c r="D1" s="48" t="s">
        <v>1</v>
      </c>
    </row>
    <row r="2" spans="1:4">
      <c r="A2" s="44"/>
      <c r="B2" s="39"/>
      <c r="C2" s="40"/>
      <c r="D2" s="49"/>
    </row>
    <row r="3" spans="1:4" ht="15" thickBot="1">
      <c r="A3" s="45"/>
      <c r="B3" s="41"/>
      <c r="C3" s="42"/>
      <c r="D3" s="50"/>
    </row>
    <row r="4" spans="1:4" ht="3" customHeight="1"/>
    <row r="5" spans="1:4" ht="15.65" customHeight="1">
      <c r="A5" s="51" t="s">
        <v>2</v>
      </c>
      <c r="B5" s="52"/>
      <c r="C5" s="52"/>
      <c r="D5" s="53"/>
    </row>
    <row r="6" spans="1:4" ht="30" customHeight="1">
      <c r="A6" s="30" t="s">
        <v>3</v>
      </c>
      <c r="B6" s="54"/>
      <c r="C6" s="54"/>
      <c r="D6" s="31"/>
    </row>
    <row r="7" spans="1:4" ht="30" customHeight="1">
      <c r="A7" s="36" t="s">
        <v>4</v>
      </c>
      <c r="B7" s="36"/>
      <c r="C7" s="36"/>
      <c r="D7" s="36"/>
    </row>
    <row r="8" spans="1:4" ht="30" customHeight="1">
      <c r="A8" s="36" t="s">
        <v>5</v>
      </c>
      <c r="B8" s="36"/>
      <c r="C8" s="36"/>
      <c r="D8" s="36"/>
    </row>
    <row r="9" spans="1:4" ht="30" customHeight="1">
      <c r="A9" s="36" t="s">
        <v>6</v>
      </c>
      <c r="B9" s="36"/>
      <c r="C9" s="36"/>
      <c r="D9" s="36"/>
    </row>
    <row r="10" spans="1:4" ht="30" customHeight="1">
      <c r="A10" s="36" t="s">
        <v>7</v>
      </c>
      <c r="B10" s="36"/>
      <c r="C10" s="36"/>
      <c r="D10" s="36"/>
    </row>
    <row r="11" spans="1:4" ht="30" customHeight="1">
      <c r="A11" s="36" t="s">
        <v>8</v>
      </c>
      <c r="B11" s="36"/>
      <c r="C11" s="36"/>
      <c r="D11" s="36"/>
    </row>
    <row r="12" spans="1:4" ht="30" customHeight="1">
      <c r="A12" s="36" t="s">
        <v>9</v>
      </c>
      <c r="B12" s="36"/>
      <c r="C12" s="36"/>
      <c r="D12" s="36"/>
    </row>
    <row r="13" spans="1:4" ht="30" customHeight="1">
      <c r="A13" s="36" t="s">
        <v>10</v>
      </c>
      <c r="B13" s="36"/>
      <c r="C13" s="36"/>
      <c r="D13" s="36"/>
    </row>
    <row r="14" spans="1:4" ht="3" customHeight="1"/>
    <row r="15" spans="1:4" ht="16" customHeight="1">
      <c r="A15" s="21" t="s">
        <v>11</v>
      </c>
      <c r="B15" s="21" t="s">
        <v>12</v>
      </c>
      <c r="C15" s="46" t="s">
        <v>13</v>
      </c>
      <c r="D15" s="47"/>
    </row>
    <row r="16" spans="1:4" ht="30" customHeight="1">
      <c r="A16" s="22" t="s">
        <v>14</v>
      </c>
      <c r="B16" s="2" t="s">
        <v>15</v>
      </c>
      <c r="C16" s="30" t="s">
        <v>16</v>
      </c>
      <c r="D16" s="31"/>
    </row>
    <row r="17" spans="1:4" ht="30" customHeight="1">
      <c r="A17" s="22" t="s">
        <v>17</v>
      </c>
      <c r="B17" s="2" t="s">
        <v>18</v>
      </c>
      <c r="C17" s="30" t="s">
        <v>19</v>
      </c>
      <c r="D17" s="31"/>
    </row>
    <row r="18" spans="1:4" ht="30" customHeight="1">
      <c r="A18" s="22" t="s">
        <v>20</v>
      </c>
      <c r="B18" s="2" t="s">
        <v>21</v>
      </c>
      <c r="C18" s="30" t="s">
        <v>22</v>
      </c>
      <c r="D18" s="31"/>
    </row>
    <row r="19" spans="1:4" ht="30" customHeight="1">
      <c r="A19" s="32" t="s">
        <v>23</v>
      </c>
      <c r="B19" s="2" t="s">
        <v>24</v>
      </c>
      <c r="C19" s="30" t="s">
        <v>25</v>
      </c>
      <c r="D19" s="31"/>
    </row>
    <row r="20" spans="1:4" ht="30" customHeight="1">
      <c r="A20" s="33"/>
      <c r="B20" s="2" t="s">
        <v>26</v>
      </c>
      <c r="C20" s="30" t="s">
        <v>27</v>
      </c>
      <c r="D20" s="31"/>
    </row>
    <row r="21" spans="1:4" ht="30" customHeight="1">
      <c r="A21" s="33"/>
      <c r="B21" s="2" t="s">
        <v>28</v>
      </c>
      <c r="C21" s="30" t="s">
        <v>29</v>
      </c>
      <c r="D21" s="31"/>
    </row>
    <row r="22" spans="1:4" ht="30" customHeight="1">
      <c r="A22" s="33"/>
      <c r="B22" s="2" t="s">
        <v>30</v>
      </c>
      <c r="C22" s="30" t="s">
        <v>31</v>
      </c>
      <c r="D22" s="31"/>
    </row>
    <row r="23" spans="1:4" ht="30" customHeight="1">
      <c r="A23" s="33"/>
      <c r="B23" s="2" t="s">
        <v>32</v>
      </c>
      <c r="C23" s="30" t="s">
        <v>33</v>
      </c>
      <c r="D23" s="31"/>
    </row>
    <row r="24" spans="1:4" ht="30" customHeight="1">
      <c r="A24" s="33"/>
      <c r="B24" s="2" t="s">
        <v>34</v>
      </c>
      <c r="C24" s="30" t="s">
        <v>33</v>
      </c>
      <c r="D24" s="31"/>
    </row>
    <row r="25" spans="1:4" ht="30" customHeight="1">
      <c r="A25" s="33"/>
      <c r="B25" s="2" t="s">
        <v>35</v>
      </c>
      <c r="C25" s="30" t="s">
        <v>36</v>
      </c>
      <c r="D25" s="31"/>
    </row>
    <row r="26" spans="1:4" ht="30" customHeight="1">
      <c r="A26" s="34"/>
      <c r="B26" s="2" t="s">
        <v>37</v>
      </c>
      <c r="C26" s="30" t="s">
        <v>33</v>
      </c>
      <c r="D26" s="31"/>
    </row>
    <row r="27" spans="1:4" ht="30" customHeight="1">
      <c r="A27" s="32" t="s">
        <v>38</v>
      </c>
      <c r="B27" s="2" t="s">
        <v>24</v>
      </c>
      <c r="C27" s="30" t="s">
        <v>25</v>
      </c>
      <c r="D27" s="31"/>
    </row>
    <row r="28" spans="1:4" ht="30" customHeight="1">
      <c r="A28" s="33"/>
      <c r="B28" s="2" t="s">
        <v>39</v>
      </c>
      <c r="C28" s="30" t="s">
        <v>40</v>
      </c>
      <c r="D28" s="31"/>
    </row>
    <row r="29" spans="1:4" ht="30" customHeight="1">
      <c r="A29" s="33"/>
      <c r="B29" s="2" t="s">
        <v>28</v>
      </c>
      <c r="C29" s="30" t="s">
        <v>29</v>
      </c>
      <c r="D29" s="31"/>
    </row>
    <row r="30" spans="1:4" ht="30" customHeight="1">
      <c r="A30" s="33"/>
      <c r="B30" s="2" t="s">
        <v>41</v>
      </c>
      <c r="C30" s="30" t="s">
        <v>42</v>
      </c>
      <c r="D30" s="31"/>
    </row>
    <row r="31" spans="1:4" ht="30" customHeight="1">
      <c r="A31" s="33"/>
      <c r="B31" s="2" t="s">
        <v>32</v>
      </c>
      <c r="C31" s="30" t="s">
        <v>33</v>
      </c>
      <c r="D31" s="31"/>
    </row>
    <row r="32" spans="1:4" ht="30" customHeight="1">
      <c r="A32" s="33"/>
      <c r="B32" s="2" t="s">
        <v>34</v>
      </c>
      <c r="C32" s="30" t="s">
        <v>33</v>
      </c>
      <c r="D32" s="31"/>
    </row>
    <row r="33" spans="1:4" ht="30" customHeight="1">
      <c r="A33" s="33"/>
      <c r="B33" s="2" t="s">
        <v>35</v>
      </c>
      <c r="C33" s="30" t="s">
        <v>36</v>
      </c>
      <c r="D33" s="31"/>
    </row>
    <row r="34" spans="1:4" ht="30" customHeight="1">
      <c r="A34" s="33"/>
      <c r="B34" s="2" t="s">
        <v>43</v>
      </c>
      <c r="C34" s="30" t="s">
        <v>33</v>
      </c>
      <c r="D34" s="31"/>
    </row>
    <row r="35" spans="1:4" ht="30" customHeight="1">
      <c r="A35" s="33"/>
      <c r="B35" s="2" t="s">
        <v>37</v>
      </c>
      <c r="C35" s="30" t="s">
        <v>33</v>
      </c>
      <c r="D35" s="31"/>
    </row>
    <row r="36" spans="1:4" ht="30" customHeight="1">
      <c r="A36" s="33"/>
      <c r="B36" s="2" t="s">
        <v>44</v>
      </c>
      <c r="C36" s="30" t="s">
        <v>33</v>
      </c>
      <c r="D36" s="31"/>
    </row>
    <row r="37" spans="1:4" ht="30" customHeight="1">
      <c r="A37" s="33"/>
      <c r="B37" s="2" t="s">
        <v>45</v>
      </c>
      <c r="C37" s="30" t="s">
        <v>46</v>
      </c>
      <c r="D37" s="31"/>
    </row>
    <row r="38" spans="1:4" ht="30" customHeight="1">
      <c r="A38" s="34"/>
      <c r="B38" s="2" t="s">
        <v>47</v>
      </c>
      <c r="C38" s="30" t="s">
        <v>48</v>
      </c>
      <c r="D38" s="31"/>
    </row>
    <row r="39" spans="1:4" ht="30" customHeight="1">
      <c r="A39" s="32" t="s">
        <v>49</v>
      </c>
      <c r="B39" s="2" t="s">
        <v>50</v>
      </c>
      <c r="C39" s="30" t="s">
        <v>51</v>
      </c>
      <c r="D39" s="31"/>
    </row>
    <row r="40" spans="1:4" ht="30" customHeight="1">
      <c r="A40" s="33"/>
      <c r="B40" s="2" t="s">
        <v>52</v>
      </c>
      <c r="C40" s="30" t="s">
        <v>53</v>
      </c>
      <c r="D40" s="31" t="s">
        <v>53</v>
      </c>
    </row>
    <row r="41" spans="1:4" ht="30" customHeight="1">
      <c r="A41" s="33"/>
      <c r="B41" s="2" t="s">
        <v>54</v>
      </c>
      <c r="C41" s="30" t="s">
        <v>53</v>
      </c>
      <c r="D41" s="31" t="s">
        <v>53</v>
      </c>
    </row>
    <row r="42" spans="1:4" ht="30" customHeight="1">
      <c r="A42" s="34"/>
      <c r="B42" s="2" t="s">
        <v>55</v>
      </c>
      <c r="C42" s="30" t="s">
        <v>56</v>
      </c>
      <c r="D42" s="31" t="s">
        <v>57</v>
      </c>
    </row>
    <row r="43" spans="1:4" ht="30" customHeight="1">
      <c r="A43" s="32" t="s">
        <v>58</v>
      </c>
      <c r="B43" s="2" t="s">
        <v>59</v>
      </c>
      <c r="C43" s="30" t="s">
        <v>60</v>
      </c>
      <c r="D43" s="31"/>
    </row>
    <row r="44" spans="1:4" ht="30" customHeight="1">
      <c r="A44" s="34"/>
      <c r="B44" s="2" t="s">
        <v>61</v>
      </c>
      <c r="C44" s="30" t="s">
        <v>62</v>
      </c>
      <c r="D44" s="31"/>
    </row>
    <row r="45" spans="1:4" ht="30" customHeight="1">
      <c r="A45" s="35" t="s">
        <v>63</v>
      </c>
      <c r="B45" s="29" t="s">
        <v>64</v>
      </c>
      <c r="C45" s="36" t="s">
        <v>65</v>
      </c>
      <c r="D45" s="36"/>
    </row>
    <row r="46" spans="1:4" ht="30" customHeight="1">
      <c r="A46" s="35"/>
      <c r="B46" s="29" t="s">
        <v>66</v>
      </c>
      <c r="C46" s="36" t="s">
        <v>65</v>
      </c>
      <c r="D46" s="36"/>
    </row>
    <row r="47" spans="1:4" ht="30" customHeight="1">
      <c r="A47" s="35"/>
      <c r="B47" s="29" t="s">
        <v>67</v>
      </c>
      <c r="C47" s="36" t="s">
        <v>65</v>
      </c>
      <c r="D47" s="36"/>
    </row>
    <row r="48" spans="1:4">
      <c r="C48" s="3"/>
      <c r="D48" s="3"/>
    </row>
    <row r="49" spans="3:4">
      <c r="C49" s="3"/>
      <c r="D49" s="3"/>
    </row>
    <row r="50" spans="3:4">
      <c r="C50" s="3"/>
      <c r="D50" s="3"/>
    </row>
    <row r="51" spans="3:4">
      <c r="C51" s="3"/>
      <c r="D51" s="3"/>
    </row>
    <row r="52" spans="3:4">
      <c r="C52" s="3"/>
      <c r="D52" s="3"/>
    </row>
    <row r="53" spans="3:4">
      <c r="C53" s="3"/>
      <c r="D53" s="3"/>
    </row>
  </sheetData>
  <mergeCells count="50">
    <mergeCell ref="C36:D36"/>
    <mergeCell ref="B1:C3"/>
    <mergeCell ref="A1:A3"/>
    <mergeCell ref="C15:D15"/>
    <mergeCell ref="C16:D16"/>
    <mergeCell ref="D1:D3"/>
    <mergeCell ref="A11:D11"/>
    <mergeCell ref="A12:D12"/>
    <mergeCell ref="A13:D13"/>
    <mergeCell ref="A5:D5"/>
    <mergeCell ref="A6:D6"/>
    <mergeCell ref="A7:D7"/>
    <mergeCell ref="A8:D8"/>
    <mergeCell ref="A9:D9"/>
    <mergeCell ref="A10:D10"/>
    <mergeCell ref="C32:D32"/>
    <mergeCell ref="C30:D30"/>
    <mergeCell ref="C35:D35"/>
    <mergeCell ref="C29:D29"/>
    <mergeCell ref="C31:D31"/>
    <mergeCell ref="C18:D18"/>
    <mergeCell ref="C28:D28"/>
    <mergeCell ref="C20:D20"/>
    <mergeCell ref="C21:D21"/>
    <mergeCell ref="C22:D22"/>
    <mergeCell ref="C23:D23"/>
    <mergeCell ref="C24:D24"/>
    <mergeCell ref="C25:D25"/>
    <mergeCell ref="C26:D26"/>
    <mergeCell ref="A45:A47"/>
    <mergeCell ref="C45:D45"/>
    <mergeCell ref="C46:D46"/>
    <mergeCell ref="C47:D47"/>
    <mergeCell ref="C44:D44"/>
    <mergeCell ref="C17:D17"/>
    <mergeCell ref="C19:D19"/>
    <mergeCell ref="C27:D27"/>
    <mergeCell ref="C43:D43"/>
    <mergeCell ref="A19:A26"/>
    <mergeCell ref="A27:A38"/>
    <mergeCell ref="A39:A42"/>
    <mergeCell ref="A43:A44"/>
    <mergeCell ref="C33:D33"/>
    <mergeCell ref="C40:D40"/>
    <mergeCell ref="C41:D41"/>
    <mergeCell ref="C42:D42"/>
    <mergeCell ref="C37:D37"/>
    <mergeCell ref="C38:D38"/>
    <mergeCell ref="C34:D34"/>
    <mergeCell ref="C39:D39"/>
  </mergeCells>
  <phoneticPr fontId="8" type="noConversion"/>
  <pageMargins left="0.7" right="0.7" top="0.75" bottom="0.75" header="0.3" footer="0.3"/>
  <pageSetup scale="5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C8D70-897A-4DD8-9FA2-0FA769A960BA}">
  <dimension ref="A1:N23"/>
  <sheetViews>
    <sheetView topLeftCell="A37" workbookViewId="0">
      <selection activeCell="A14" sqref="A14"/>
    </sheetView>
  </sheetViews>
  <sheetFormatPr baseColWidth="10" defaultColWidth="11.453125" defaultRowHeight="14.5"/>
  <cols>
    <col min="1" max="1" width="14.1796875" customWidth="1"/>
    <col min="2" max="2" width="21.453125" customWidth="1"/>
    <col min="3" max="3" width="15" customWidth="1"/>
    <col min="6" max="6" width="20.81640625" customWidth="1"/>
    <col min="7" max="7" width="22.81640625" customWidth="1"/>
  </cols>
  <sheetData>
    <row r="1" spans="1:14">
      <c r="A1" s="67" t="s">
        <v>89</v>
      </c>
      <c r="B1" s="67"/>
      <c r="C1" s="67"/>
      <c r="E1" s="68" t="s">
        <v>90</v>
      </c>
      <c r="F1" s="69"/>
      <c r="G1" s="70"/>
      <c r="N1" s="28" t="s">
        <v>91</v>
      </c>
    </row>
    <row r="2" spans="1:14">
      <c r="A2" s="24" t="s">
        <v>92</v>
      </c>
      <c r="B2" s="24" t="s">
        <v>93</v>
      </c>
      <c r="C2" s="24" t="s">
        <v>94</v>
      </c>
      <c r="E2" s="24" t="s">
        <v>92</v>
      </c>
      <c r="F2" s="24" t="s">
        <v>93</v>
      </c>
      <c r="G2" s="24" t="s">
        <v>94</v>
      </c>
      <c r="N2" s="28" t="s">
        <v>95</v>
      </c>
    </row>
    <row r="3" spans="1:14">
      <c r="A3" s="26"/>
      <c r="B3" s="25"/>
      <c r="C3" s="25"/>
      <c r="E3" s="24"/>
      <c r="F3" s="24"/>
      <c r="G3" s="24"/>
    </row>
    <row r="4" spans="1:14">
      <c r="A4" s="26"/>
      <c r="B4" s="25"/>
      <c r="C4" s="25"/>
      <c r="E4" s="24"/>
      <c r="F4" s="24"/>
      <c r="G4" s="24"/>
    </row>
    <row r="5" spans="1:14">
      <c r="A5" s="26"/>
      <c r="B5" s="25"/>
      <c r="C5" s="25"/>
      <c r="E5" s="24"/>
      <c r="F5" s="24"/>
      <c r="G5" s="24"/>
    </row>
    <row r="6" spans="1:14">
      <c r="A6" s="26"/>
      <c r="B6" s="25"/>
      <c r="C6" s="25"/>
      <c r="E6" s="24"/>
      <c r="F6" s="24"/>
      <c r="G6" s="24"/>
    </row>
    <row r="7" spans="1:14">
      <c r="A7" s="26"/>
      <c r="B7" s="25"/>
      <c r="C7" s="25"/>
      <c r="E7" s="24"/>
      <c r="F7" s="24"/>
      <c r="G7" s="24"/>
    </row>
    <row r="8" spans="1:14">
      <c r="A8" s="26"/>
      <c r="B8" s="25"/>
      <c r="C8" s="25"/>
      <c r="E8" s="24"/>
      <c r="F8" s="24"/>
      <c r="G8" s="24"/>
    </row>
    <row r="9" spans="1:14">
      <c r="A9" s="26"/>
      <c r="B9" s="25"/>
      <c r="C9" s="25"/>
      <c r="E9" s="24"/>
      <c r="F9" s="24"/>
      <c r="G9" s="24"/>
    </row>
    <row r="10" spans="1:14">
      <c r="A10" s="26"/>
      <c r="B10" s="25"/>
      <c r="C10" s="25"/>
      <c r="E10" s="24"/>
      <c r="F10" s="24"/>
      <c r="G10" s="24"/>
    </row>
    <row r="11" spans="1:14">
      <c r="A11" s="26"/>
      <c r="B11" s="25"/>
      <c r="C11" s="25"/>
      <c r="E11" s="24"/>
      <c r="F11" s="24"/>
      <c r="G11" s="24"/>
    </row>
    <row r="12" spans="1:14">
      <c r="A12" s="26"/>
      <c r="B12" s="25"/>
      <c r="C12" s="25"/>
      <c r="E12" s="24"/>
      <c r="F12" s="24"/>
      <c r="G12" s="24"/>
    </row>
    <row r="13" spans="1:14">
      <c r="A13" s="26"/>
      <c r="B13" s="25"/>
      <c r="C13" s="25"/>
      <c r="E13" s="24"/>
      <c r="F13" s="24"/>
      <c r="G13" s="24"/>
    </row>
    <row r="14" spans="1:14">
      <c r="A14" s="26"/>
      <c r="B14" s="25"/>
      <c r="C14" s="25"/>
      <c r="E14" s="24"/>
      <c r="F14" s="24"/>
      <c r="G14" s="24"/>
    </row>
    <row r="15" spans="1:14">
      <c r="A15" s="26"/>
      <c r="B15" s="25"/>
      <c r="C15" s="25"/>
      <c r="E15" s="24"/>
      <c r="F15" s="24"/>
      <c r="G15" s="24"/>
    </row>
    <row r="16" spans="1:14">
      <c r="A16" s="26"/>
      <c r="B16" s="25"/>
      <c r="C16" s="25"/>
      <c r="E16" s="24"/>
      <c r="F16" s="24"/>
      <c r="G16" s="25"/>
    </row>
    <row r="17" spans="1:7">
      <c r="A17" s="26"/>
      <c r="B17" s="25"/>
      <c r="C17" s="25"/>
      <c r="E17" s="24"/>
      <c r="F17" s="24"/>
      <c r="G17" s="25"/>
    </row>
    <row r="18" spans="1:7">
      <c r="A18" s="26"/>
      <c r="B18" s="25"/>
      <c r="C18" s="25"/>
      <c r="E18" s="24"/>
      <c r="F18" s="24"/>
      <c r="G18" s="25"/>
    </row>
    <row r="19" spans="1:7">
      <c r="A19" s="26"/>
      <c r="B19" s="25"/>
      <c r="C19" s="25"/>
      <c r="E19" s="24"/>
      <c r="F19" s="24"/>
      <c r="G19" s="25"/>
    </row>
    <row r="20" spans="1:7">
      <c r="A20" s="26"/>
      <c r="B20" s="25"/>
      <c r="C20" s="25"/>
      <c r="E20" s="24"/>
      <c r="F20" s="24"/>
      <c r="G20" s="25"/>
    </row>
    <row r="21" spans="1:7">
      <c r="A21" s="26"/>
      <c r="B21" s="25"/>
      <c r="C21" s="25"/>
      <c r="E21" s="24"/>
      <c r="F21" s="24"/>
      <c r="G21" s="25"/>
    </row>
    <row r="22" spans="1:7">
      <c r="A22" s="67" t="s">
        <v>96</v>
      </c>
      <c r="B22" s="67"/>
      <c r="C22" s="27">
        <f>SUM(C3:C21)</f>
        <v>0</v>
      </c>
      <c r="E22" s="24"/>
      <c r="F22" s="24"/>
      <c r="G22" s="25"/>
    </row>
    <row r="23" spans="1:7">
      <c r="A23" s="67" t="s">
        <v>97</v>
      </c>
      <c r="B23" s="67"/>
      <c r="C23" s="27">
        <f>SUM(C22-G23)</f>
        <v>0</v>
      </c>
      <c r="E23" s="67" t="s">
        <v>96</v>
      </c>
      <c r="F23" s="67"/>
      <c r="G23" s="27">
        <f>SUM(G16:G22)</f>
        <v>0</v>
      </c>
    </row>
  </sheetData>
  <mergeCells count="5">
    <mergeCell ref="A1:C1"/>
    <mergeCell ref="A22:B22"/>
    <mergeCell ref="A23:B23"/>
    <mergeCell ref="E23:F23"/>
    <mergeCell ref="E1:G1"/>
  </mergeCells>
  <dataValidations count="1">
    <dataValidation type="list" allowBlank="1" showInputMessage="1" showErrorMessage="1" sqref="B3:B21" xr:uid="{8A410680-6028-4D78-A87A-D81ADB194C2F}">
      <formula1>$N$1:$N$2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05BAF-A2DC-4A7D-9400-AAD25A1AAFC4}">
  <sheetPr>
    <pageSetUpPr fitToPage="1"/>
  </sheetPr>
  <dimension ref="A1:Q1501"/>
  <sheetViews>
    <sheetView showGridLines="0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13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ref="H14:H77" ca="1" si="2">IFERROR(G14-TODAY()," ")</f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2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2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2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2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2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2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2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2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2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2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2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2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2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2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2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2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2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2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2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2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2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2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2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2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2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2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2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2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2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2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2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2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2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2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2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2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2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2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2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2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2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2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2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2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2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2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2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2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2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2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2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2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2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2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2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2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2"/>
        <v>-46065</v>
      </c>
      <c r="I71" s="14" t="str">
        <f t="shared" ref="I71:I134" ca="1" si="3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ca="1" si="2"/>
        <v>-46065</v>
      </c>
      <c r="I72" s="14" t="str">
        <f t="shared" ca="1" si="3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2"/>
        <v>-46065</v>
      </c>
      <c r="I73" s="14" t="str">
        <f t="shared" ca="1" si="3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2"/>
        <v>-46065</v>
      </c>
      <c r="I74" s="14" t="str">
        <f t="shared" ca="1" si="3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2"/>
        <v>-46065</v>
      </c>
      <c r="I75" s="14" t="str">
        <f t="shared" ca="1" si="3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2"/>
        <v>-46065</v>
      </c>
      <c r="I76" s="14" t="str">
        <f t="shared" ca="1" si="3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2"/>
        <v>-46065</v>
      </c>
      <c r="I77" s="14" t="str">
        <f t="shared" ca="1" si="3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ref="H78:H82" ca="1" si="4">IFERROR(G78-TODAY()," ")</f>
        <v>-46065</v>
      </c>
      <c r="I78" s="14" t="str">
        <f t="shared" ca="1" si="3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4"/>
        <v>-46065</v>
      </c>
      <c r="I79" s="14" t="str">
        <f t="shared" ca="1" si="3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4"/>
        <v>-46065</v>
      </c>
      <c r="I80" s="14" t="str">
        <f t="shared" ca="1" si="3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4"/>
        <v>-46065</v>
      </c>
      <c r="I81" s="14" t="str">
        <f t="shared" ca="1" si="3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4"/>
        <v>-46065</v>
      </c>
      <c r="I82" s="14" t="str">
        <f t="shared" ca="1" si="3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ref="H83:H91" ca="1" si="5">IFERROR(G83-TODAY()," ")</f>
        <v>-46065</v>
      </c>
      <c r="I83" s="14" t="str">
        <f t="shared" ca="1" si="3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5"/>
        <v>-46065</v>
      </c>
      <c r="I84" s="14" t="str">
        <f t="shared" ca="1" si="3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5"/>
        <v>-46065</v>
      </c>
      <c r="I85" s="14" t="str">
        <f t="shared" ca="1" si="3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5"/>
        <v>-46065</v>
      </c>
      <c r="I86" s="14" t="str">
        <f t="shared" ca="1" si="3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5"/>
        <v>-46065</v>
      </c>
      <c r="I87" s="14" t="str">
        <f t="shared" ca="1" si="3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5"/>
        <v>-46065</v>
      </c>
      <c r="I88" s="14" t="str">
        <f t="shared" ca="1" si="3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5"/>
        <v>-46065</v>
      </c>
      <c r="I89" s="14" t="str">
        <f t="shared" ca="1" si="3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5"/>
        <v>-46065</v>
      </c>
      <c r="I90" s="14" t="str">
        <f t="shared" ca="1" si="3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5"/>
        <v>-46065</v>
      </c>
      <c r="I91" s="14" t="str">
        <f t="shared" ca="1" si="3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ref="H92:H127" ca="1" si="6">IFERROR(G92-TODAY()," ")</f>
        <v>-46065</v>
      </c>
      <c r="I92" s="14" t="str">
        <f t="shared" ca="1" si="3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6"/>
        <v>-46065</v>
      </c>
      <c r="I93" s="14" t="str">
        <f t="shared" ca="1" si="3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6"/>
        <v>-46065</v>
      </c>
      <c r="I94" s="14" t="str">
        <f t="shared" ca="1" si="3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6"/>
        <v>-46065</v>
      </c>
      <c r="I95" s="14" t="str">
        <f t="shared" ca="1" si="3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6"/>
        <v>-46065</v>
      </c>
      <c r="I96" s="14" t="str">
        <f t="shared" ca="1" si="3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6"/>
        <v>-46065</v>
      </c>
      <c r="I97" s="14" t="str">
        <f t="shared" ca="1" si="3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6"/>
        <v>-46065</v>
      </c>
      <c r="I98" s="14" t="str">
        <f t="shared" ca="1" si="3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6"/>
        <v>-46065</v>
      </c>
      <c r="I99" s="14" t="str">
        <f t="shared" ca="1" si="3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6"/>
        <v>-46065</v>
      </c>
      <c r="I100" s="14" t="str">
        <f t="shared" ca="1" si="3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6"/>
        <v>-46065</v>
      </c>
      <c r="I101" s="14" t="str">
        <f t="shared" ca="1" si="3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6"/>
        <v>-46065</v>
      </c>
      <c r="I102" s="14" t="str">
        <f t="shared" ca="1" si="3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6"/>
        <v>-46065</v>
      </c>
      <c r="I103" s="14" t="str">
        <f t="shared" ca="1" si="3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6"/>
        <v>-46065</v>
      </c>
      <c r="I104" s="14" t="str">
        <f t="shared" ca="1" si="3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6"/>
        <v>-46065</v>
      </c>
      <c r="I105" s="14" t="str">
        <f t="shared" ca="1" si="3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6"/>
        <v>-46065</v>
      </c>
      <c r="I106" s="14" t="str">
        <f t="shared" ca="1" si="3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6"/>
        <v>-46065</v>
      </c>
      <c r="I107" s="14" t="str">
        <f t="shared" ca="1" si="3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6"/>
        <v>-46065</v>
      </c>
      <c r="I108" s="14" t="str">
        <f t="shared" ca="1" si="3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6"/>
        <v>-46065</v>
      </c>
      <c r="I109" s="14" t="str">
        <f t="shared" ca="1" si="3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6"/>
        <v>-46065</v>
      </c>
      <c r="I110" s="14" t="str">
        <f t="shared" ca="1" si="3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6"/>
        <v>-46065</v>
      </c>
      <c r="I111" s="14" t="str">
        <f t="shared" ca="1" si="3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6"/>
        <v>-46065</v>
      </c>
      <c r="I112" s="14" t="str">
        <f t="shared" ca="1" si="3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6"/>
        <v>-46065</v>
      </c>
      <c r="I113" s="14" t="str">
        <f t="shared" ca="1" si="3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6"/>
        <v>-46065</v>
      </c>
      <c r="I114" s="14" t="str">
        <f t="shared" ca="1" si="3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6"/>
        <v>-46065</v>
      </c>
      <c r="I115" s="14" t="str">
        <f t="shared" ca="1" si="3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6"/>
        <v>-46065</v>
      </c>
      <c r="I116" s="14" t="str">
        <f t="shared" ca="1" si="3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6"/>
        <v>-46065</v>
      </c>
      <c r="I117" s="14" t="str">
        <f t="shared" ca="1" si="3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6"/>
        <v>-46065</v>
      </c>
      <c r="I118" s="14" t="str">
        <f t="shared" ca="1" si="3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6"/>
        <v>-46065</v>
      </c>
      <c r="I119" s="14" t="str">
        <f t="shared" ca="1" si="3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6"/>
        <v>-46065</v>
      </c>
      <c r="I120" s="14" t="str">
        <f t="shared" ca="1" si="3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6"/>
        <v>-46065</v>
      </c>
      <c r="I121" s="14" t="str">
        <f t="shared" ca="1" si="3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6"/>
        <v>-46065</v>
      </c>
      <c r="I122" s="14" t="str">
        <f t="shared" ca="1" si="3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6"/>
        <v>-46065</v>
      </c>
      <c r="I123" s="14" t="str">
        <f t="shared" ca="1" si="3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6"/>
        <v>-46065</v>
      </c>
      <c r="I124" s="14" t="str">
        <f t="shared" ca="1" si="3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6"/>
        <v>-46065</v>
      </c>
      <c r="I125" s="14" t="str">
        <f t="shared" ca="1" si="3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6"/>
        <v>-46065</v>
      </c>
      <c r="I126" s="14" t="str">
        <f t="shared" ca="1" si="3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6"/>
        <v>-46065</v>
      </c>
      <c r="I127" s="14" t="str">
        <f t="shared" ca="1" si="3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ref="H128:H191" ca="1" si="7">IFERROR(G128-TODAY()," ")</f>
        <v>-46065</v>
      </c>
      <c r="I128" s="14" t="str">
        <f t="shared" ca="1" si="3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7"/>
        <v>-46065</v>
      </c>
      <c r="I129" s="14" t="str">
        <f t="shared" ca="1" si="3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7"/>
        <v>-46065</v>
      </c>
      <c r="I130" s="14" t="str">
        <f t="shared" ca="1" si="3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7"/>
        <v>-46065</v>
      </c>
      <c r="I131" s="14" t="str">
        <f t="shared" ca="1" si="3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7"/>
        <v>-46065</v>
      </c>
      <c r="I132" s="14" t="str">
        <f t="shared" ca="1" si="3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7"/>
        <v>-46065</v>
      </c>
      <c r="I133" s="14" t="str">
        <f t="shared" ca="1" si="3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7"/>
        <v>-46065</v>
      </c>
      <c r="I134" s="14" t="str">
        <f t="shared" ca="1" si="3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7"/>
        <v>-46065</v>
      </c>
      <c r="I135" s="14" t="str">
        <f t="shared" ref="I135:I198" ca="1" si="8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ca="1" si="7"/>
        <v>-46065</v>
      </c>
      <c r="I136" s="14" t="str">
        <f t="shared" ca="1" si="8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7"/>
        <v>-46065</v>
      </c>
      <c r="I137" s="14" t="str">
        <f t="shared" ca="1" si="8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7"/>
        <v>-46065</v>
      </c>
      <c r="I138" s="14" t="str">
        <f t="shared" ca="1" si="8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7"/>
        <v>-46065</v>
      </c>
      <c r="I139" s="14" t="str">
        <f t="shared" ca="1" si="8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7"/>
        <v>-46065</v>
      </c>
      <c r="I140" s="14" t="str">
        <f t="shared" ca="1" si="8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7"/>
        <v>-46065</v>
      </c>
      <c r="I141" s="14" t="str">
        <f t="shared" ca="1" si="8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7"/>
        <v>-46065</v>
      </c>
      <c r="I142" s="14" t="str">
        <f t="shared" ca="1" si="8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7"/>
        <v>-46065</v>
      </c>
      <c r="I143" s="14" t="str">
        <f t="shared" ca="1" si="8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7"/>
        <v>-46065</v>
      </c>
      <c r="I144" s="14" t="str">
        <f t="shared" ca="1" si="8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7"/>
        <v>-46065</v>
      </c>
      <c r="I145" s="14" t="str">
        <f t="shared" ca="1" si="8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7"/>
        <v>-46065</v>
      </c>
      <c r="I146" s="14" t="str">
        <f t="shared" ca="1" si="8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7"/>
        <v>-46065</v>
      </c>
      <c r="I147" s="14" t="str">
        <f t="shared" ca="1" si="8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7"/>
        <v>-46065</v>
      </c>
      <c r="I148" s="14" t="str">
        <f t="shared" ca="1" si="8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7"/>
        <v>-46065</v>
      </c>
      <c r="I149" s="14" t="str">
        <f t="shared" ca="1" si="8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7"/>
        <v>-46065</v>
      </c>
      <c r="I150" s="14" t="str">
        <f t="shared" ca="1" si="8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7"/>
        <v>-46065</v>
      </c>
      <c r="I151" s="14" t="str">
        <f t="shared" ca="1" si="8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7"/>
        <v>-46065</v>
      </c>
      <c r="I152" s="14" t="str">
        <f t="shared" ca="1" si="8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7"/>
        <v>-46065</v>
      </c>
      <c r="I153" s="14" t="str">
        <f t="shared" ca="1" si="8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7"/>
        <v>-46065</v>
      </c>
      <c r="I154" s="14" t="str">
        <f t="shared" ca="1" si="8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7"/>
        <v>-46065</v>
      </c>
      <c r="I155" s="14" t="str">
        <f t="shared" ca="1" si="8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7"/>
        <v>-46065</v>
      </c>
      <c r="I156" s="14" t="str">
        <f t="shared" ca="1" si="8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7"/>
        <v>-46065</v>
      </c>
      <c r="I157" s="14" t="str">
        <f t="shared" ca="1" si="8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7"/>
        <v>-46065</v>
      </c>
      <c r="I158" s="14" t="str">
        <f t="shared" ca="1" si="8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7"/>
        <v>-46065</v>
      </c>
      <c r="I159" s="14" t="str">
        <f t="shared" ca="1" si="8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7"/>
        <v>-46065</v>
      </c>
      <c r="I160" s="14" t="str">
        <f t="shared" ca="1" si="8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7"/>
        <v>-46065</v>
      </c>
      <c r="I161" s="14" t="str">
        <f t="shared" ca="1" si="8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7"/>
        <v>-46065</v>
      </c>
      <c r="I162" s="14" t="str">
        <f t="shared" ca="1" si="8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7"/>
        <v>-46065</v>
      </c>
      <c r="I163" s="14" t="str">
        <f t="shared" ca="1" si="8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7"/>
        <v>-46065</v>
      </c>
      <c r="I164" s="14" t="str">
        <f t="shared" ca="1" si="8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7"/>
        <v>-46065</v>
      </c>
      <c r="I165" s="14" t="str">
        <f t="shared" ca="1" si="8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7"/>
        <v>-46065</v>
      </c>
      <c r="I166" s="14" t="str">
        <f t="shared" ca="1" si="8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7"/>
        <v>-46065</v>
      </c>
      <c r="I167" s="14" t="str">
        <f t="shared" ca="1" si="8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7"/>
        <v>-46065</v>
      </c>
      <c r="I168" s="14" t="str">
        <f t="shared" ca="1" si="8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7"/>
        <v>-46065</v>
      </c>
      <c r="I169" s="14" t="str">
        <f t="shared" ca="1" si="8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7"/>
        <v>-46065</v>
      </c>
      <c r="I170" s="14" t="str">
        <f t="shared" ca="1" si="8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7"/>
        <v>-46065</v>
      </c>
      <c r="I171" s="14" t="str">
        <f t="shared" ca="1" si="8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7"/>
        <v>-46065</v>
      </c>
      <c r="I172" s="14" t="str">
        <f t="shared" ca="1" si="8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7"/>
        <v>-46065</v>
      </c>
      <c r="I173" s="14" t="str">
        <f t="shared" ca="1" si="8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7"/>
        <v>-46065</v>
      </c>
      <c r="I174" s="14" t="str">
        <f t="shared" ca="1" si="8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7"/>
        <v>-46065</v>
      </c>
      <c r="I175" s="14" t="str">
        <f t="shared" ca="1" si="8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7"/>
        <v>-46065</v>
      </c>
      <c r="I176" s="14" t="str">
        <f t="shared" ca="1" si="8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7"/>
        <v>-46065</v>
      </c>
      <c r="I177" s="14" t="str">
        <f t="shared" ca="1" si="8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7"/>
        <v>-46065</v>
      </c>
      <c r="I178" s="14" t="str">
        <f t="shared" ca="1" si="8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7"/>
        <v>-46065</v>
      </c>
      <c r="I179" s="14" t="str">
        <f t="shared" ca="1" si="8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7"/>
        <v>-46065</v>
      </c>
      <c r="I180" s="14" t="str">
        <f t="shared" ca="1" si="8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7"/>
        <v>-46065</v>
      </c>
      <c r="I181" s="14" t="str">
        <f t="shared" ca="1" si="8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7"/>
        <v>-46065</v>
      </c>
      <c r="I182" s="14" t="str">
        <f t="shared" ca="1" si="8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7"/>
        <v>-46065</v>
      </c>
      <c r="I183" s="14" t="str">
        <f t="shared" ca="1" si="8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7"/>
        <v>-46065</v>
      </c>
      <c r="I184" s="14" t="str">
        <f t="shared" ca="1" si="8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7"/>
        <v>-46065</v>
      </c>
      <c r="I185" s="14" t="str">
        <f t="shared" ca="1" si="8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7"/>
        <v>-46065</v>
      </c>
      <c r="I186" s="14" t="str">
        <f t="shared" ca="1" si="8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7"/>
        <v>-46065</v>
      </c>
      <c r="I187" s="14" t="str">
        <f t="shared" ca="1" si="8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7"/>
        <v>-46065</v>
      </c>
      <c r="I188" s="14" t="str">
        <f t="shared" ca="1" si="8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7"/>
        <v>-46065</v>
      </c>
      <c r="I189" s="14" t="str">
        <f t="shared" ca="1" si="8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7"/>
        <v>-46065</v>
      </c>
      <c r="I190" s="14" t="str">
        <f t="shared" ca="1" si="8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7"/>
        <v>-46065</v>
      </c>
      <c r="I191" s="14" t="str">
        <f t="shared" ca="1" si="8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ref="H192:H255" ca="1" si="9">IFERROR(G192-TODAY()," ")</f>
        <v>-46065</v>
      </c>
      <c r="I192" s="14" t="str">
        <f t="shared" ca="1" si="8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9"/>
        <v>-46065</v>
      </c>
      <c r="I193" s="14" t="str">
        <f t="shared" ca="1" si="8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9"/>
        <v>-46065</v>
      </c>
      <c r="I194" s="14" t="str">
        <f t="shared" ca="1" si="8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9"/>
        <v>-46065</v>
      </c>
      <c r="I195" s="14" t="str">
        <f t="shared" ca="1" si="8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9"/>
        <v>-46065</v>
      </c>
      <c r="I196" s="14" t="str">
        <f t="shared" ca="1" si="8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9"/>
        <v>-46065</v>
      </c>
      <c r="I197" s="14" t="str">
        <f t="shared" ca="1" si="8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9"/>
        <v>-46065</v>
      </c>
      <c r="I198" s="14" t="str">
        <f t="shared" ca="1" si="8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9"/>
        <v>-46065</v>
      </c>
      <c r="I199" s="14" t="str">
        <f t="shared" ref="I199:I262" ca="1" si="10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ca="1" si="9"/>
        <v>-46065</v>
      </c>
      <c r="I200" s="14" t="str">
        <f t="shared" ca="1" si="10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9"/>
        <v>-46065</v>
      </c>
      <c r="I201" s="14" t="str">
        <f t="shared" ca="1" si="10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9"/>
        <v>-46065</v>
      </c>
      <c r="I202" s="14" t="str">
        <f t="shared" ca="1" si="10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9"/>
        <v>-46065</v>
      </c>
      <c r="I203" s="14" t="str">
        <f t="shared" ca="1" si="10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9"/>
        <v>-46065</v>
      </c>
      <c r="I204" s="14" t="str">
        <f t="shared" ca="1" si="10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9"/>
        <v>-46065</v>
      </c>
      <c r="I205" s="14" t="str">
        <f t="shared" ca="1" si="10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9"/>
        <v>-46065</v>
      </c>
      <c r="I206" s="14" t="str">
        <f t="shared" ca="1" si="10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9"/>
        <v>-46065</v>
      </c>
      <c r="I207" s="14" t="str">
        <f t="shared" ca="1" si="10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9"/>
        <v>-46065</v>
      </c>
      <c r="I208" s="14" t="str">
        <f t="shared" ca="1" si="10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9"/>
        <v>-46065</v>
      </c>
      <c r="I209" s="14" t="str">
        <f t="shared" ca="1" si="10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9"/>
        <v>-46065</v>
      </c>
      <c r="I210" s="14" t="str">
        <f t="shared" ca="1" si="10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9"/>
        <v>-46065</v>
      </c>
      <c r="I211" s="14" t="str">
        <f t="shared" ca="1" si="10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9"/>
        <v>-46065</v>
      </c>
      <c r="I212" s="14" t="str">
        <f t="shared" ca="1" si="10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9"/>
        <v>-46065</v>
      </c>
      <c r="I213" s="14" t="str">
        <f t="shared" ca="1" si="10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9"/>
        <v>-46065</v>
      </c>
      <c r="I214" s="14" t="str">
        <f t="shared" ca="1" si="10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9"/>
        <v>-46065</v>
      </c>
      <c r="I215" s="14" t="str">
        <f t="shared" ca="1" si="10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9"/>
        <v>-46065</v>
      </c>
      <c r="I216" s="14" t="str">
        <f t="shared" ca="1" si="10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9"/>
        <v>-46065</v>
      </c>
      <c r="I217" s="14" t="str">
        <f t="shared" ca="1" si="10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9"/>
        <v>-46065</v>
      </c>
      <c r="I218" s="14" t="str">
        <f t="shared" ca="1" si="10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9"/>
        <v>-46065</v>
      </c>
      <c r="I219" s="14" t="str">
        <f t="shared" ca="1" si="10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9"/>
        <v>-46065</v>
      </c>
      <c r="I220" s="14" t="str">
        <f t="shared" ca="1" si="10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9"/>
        <v>-46065</v>
      </c>
      <c r="I221" s="14" t="str">
        <f t="shared" ca="1" si="10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9"/>
        <v>-46065</v>
      </c>
      <c r="I222" s="14" t="str">
        <f t="shared" ca="1" si="10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9"/>
        <v>-46065</v>
      </c>
      <c r="I223" s="14" t="str">
        <f t="shared" ca="1" si="10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9"/>
        <v>-46065</v>
      </c>
      <c r="I224" s="14" t="str">
        <f t="shared" ca="1" si="10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9"/>
        <v>-46065</v>
      </c>
      <c r="I225" s="14" t="str">
        <f t="shared" ca="1" si="10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9"/>
        <v>-46065</v>
      </c>
      <c r="I226" s="14" t="str">
        <f t="shared" ca="1" si="10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9"/>
        <v>-46065</v>
      </c>
      <c r="I227" s="14" t="str">
        <f t="shared" ca="1" si="10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9"/>
        <v>-46065</v>
      </c>
      <c r="I228" s="14" t="str">
        <f t="shared" ca="1" si="10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9"/>
        <v>-46065</v>
      </c>
      <c r="I229" s="14" t="str">
        <f t="shared" ca="1" si="10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9"/>
        <v>-46065</v>
      </c>
      <c r="I230" s="14" t="str">
        <f t="shared" ca="1" si="10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9"/>
        <v>-46065</v>
      </c>
      <c r="I231" s="14" t="str">
        <f t="shared" ca="1" si="10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9"/>
        <v>-46065</v>
      </c>
      <c r="I232" s="14" t="str">
        <f t="shared" ca="1" si="10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9"/>
        <v>-46065</v>
      </c>
      <c r="I233" s="14" t="str">
        <f t="shared" ca="1" si="10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9"/>
        <v>-46065</v>
      </c>
      <c r="I234" s="14" t="str">
        <f t="shared" ca="1" si="10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9"/>
        <v>-46065</v>
      </c>
      <c r="I235" s="14" t="str">
        <f t="shared" ca="1" si="10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9"/>
        <v>-46065</v>
      </c>
      <c r="I236" s="14" t="str">
        <f t="shared" ca="1" si="10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9"/>
        <v>-46065</v>
      </c>
      <c r="I237" s="14" t="str">
        <f t="shared" ca="1" si="10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9"/>
        <v>-46065</v>
      </c>
      <c r="I238" s="14" t="str">
        <f t="shared" ca="1" si="10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9"/>
        <v>-46065</v>
      </c>
      <c r="I239" s="14" t="str">
        <f t="shared" ca="1" si="10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9"/>
        <v>-46065</v>
      </c>
      <c r="I240" s="14" t="str">
        <f t="shared" ca="1" si="10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9"/>
        <v>-46065</v>
      </c>
      <c r="I241" s="14" t="str">
        <f t="shared" ca="1" si="10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9"/>
        <v>-46065</v>
      </c>
      <c r="I242" s="14" t="str">
        <f t="shared" ca="1" si="10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9"/>
        <v>-46065</v>
      </c>
      <c r="I243" s="14" t="str">
        <f t="shared" ca="1" si="10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9"/>
        <v>-46065</v>
      </c>
      <c r="I244" s="14" t="str">
        <f t="shared" ca="1" si="10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9"/>
        <v>-46065</v>
      </c>
      <c r="I245" s="14" t="str">
        <f t="shared" ca="1" si="10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9"/>
        <v>-46065</v>
      </c>
      <c r="I246" s="14" t="str">
        <f t="shared" ca="1" si="10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9"/>
        <v>-46065</v>
      </c>
      <c r="I247" s="14" t="str">
        <f t="shared" ca="1" si="10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9"/>
        <v>-46065</v>
      </c>
      <c r="I248" s="14" t="str">
        <f t="shared" ca="1" si="10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9"/>
        <v>-46065</v>
      </c>
      <c r="I249" s="14" t="str">
        <f t="shared" ca="1" si="10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9"/>
        <v>-46065</v>
      </c>
      <c r="I250" s="14" t="str">
        <f t="shared" ca="1" si="10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9"/>
        <v>-46065</v>
      </c>
      <c r="I251" s="14" t="str">
        <f t="shared" ca="1" si="10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9"/>
        <v>-46065</v>
      </c>
      <c r="I252" s="14" t="str">
        <f t="shared" ca="1" si="10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9"/>
        <v>-46065</v>
      </c>
      <c r="I253" s="14" t="str">
        <f t="shared" ca="1" si="10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9"/>
        <v>-46065</v>
      </c>
      <c r="I254" s="14" t="str">
        <f t="shared" ca="1" si="10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9"/>
        <v>-46065</v>
      </c>
      <c r="I255" s="14" t="str">
        <f t="shared" ca="1" si="10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ref="H256:H319" ca="1" si="11">IFERROR(G256-TODAY()," ")</f>
        <v>-46065</v>
      </c>
      <c r="I256" s="14" t="str">
        <f t="shared" ca="1" si="10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11"/>
        <v>-46065</v>
      </c>
      <c r="I257" s="14" t="str">
        <f t="shared" ca="1" si="10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11"/>
        <v>-46065</v>
      </c>
      <c r="I258" s="14" t="str">
        <f t="shared" ca="1" si="10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11"/>
        <v>-46065</v>
      </c>
      <c r="I259" s="14" t="str">
        <f t="shared" ca="1" si="10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11"/>
        <v>-46065</v>
      </c>
      <c r="I260" s="14" t="str">
        <f t="shared" ca="1" si="10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11"/>
        <v>-46065</v>
      </c>
      <c r="I261" s="14" t="str">
        <f t="shared" ca="1" si="10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11"/>
        <v>-46065</v>
      </c>
      <c r="I262" s="14" t="str">
        <f t="shared" ca="1" si="10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11"/>
        <v>-46065</v>
      </c>
      <c r="I263" s="14" t="str">
        <f t="shared" ref="I263:I326" ca="1" si="12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ca="1" si="11"/>
        <v>-46065</v>
      </c>
      <c r="I264" s="14" t="str">
        <f t="shared" ca="1" si="12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11"/>
        <v>-46065</v>
      </c>
      <c r="I265" s="14" t="str">
        <f t="shared" ca="1" si="12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11"/>
        <v>-46065</v>
      </c>
      <c r="I266" s="14" t="str">
        <f t="shared" ca="1" si="12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11"/>
        <v>-46065</v>
      </c>
      <c r="I267" s="14" t="str">
        <f t="shared" ca="1" si="12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11"/>
        <v>-46065</v>
      </c>
      <c r="I268" s="14" t="str">
        <f t="shared" ca="1" si="12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11"/>
        <v>-46065</v>
      </c>
      <c r="I269" s="14" t="str">
        <f t="shared" ca="1" si="12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11"/>
        <v>-46065</v>
      </c>
      <c r="I270" s="14" t="str">
        <f t="shared" ca="1" si="12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11"/>
        <v>-46065</v>
      </c>
      <c r="I271" s="14" t="str">
        <f t="shared" ca="1" si="12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11"/>
        <v>-46065</v>
      </c>
      <c r="I272" s="14" t="str">
        <f t="shared" ca="1" si="12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11"/>
        <v>-46065</v>
      </c>
      <c r="I273" s="14" t="str">
        <f t="shared" ca="1" si="12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11"/>
        <v>-46065</v>
      </c>
      <c r="I274" s="14" t="str">
        <f t="shared" ca="1" si="12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11"/>
        <v>-46065</v>
      </c>
      <c r="I275" s="14" t="str">
        <f t="shared" ca="1" si="12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11"/>
        <v>-46065</v>
      </c>
      <c r="I276" s="14" t="str">
        <f t="shared" ca="1" si="12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11"/>
        <v>-46065</v>
      </c>
      <c r="I277" s="14" t="str">
        <f t="shared" ca="1" si="12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11"/>
        <v>-46065</v>
      </c>
      <c r="I278" s="14" t="str">
        <f t="shared" ca="1" si="12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11"/>
        <v>-46065</v>
      </c>
      <c r="I279" s="14" t="str">
        <f t="shared" ca="1" si="12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11"/>
        <v>-46065</v>
      </c>
      <c r="I280" s="14" t="str">
        <f t="shared" ca="1" si="12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11"/>
        <v>-46065</v>
      </c>
      <c r="I281" s="14" t="str">
        <f t="shared" ca="1" si="12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11"/>
        <v>-46065</v>
      </c>
      <c r="I282" s="14" t="str">
        <f t="shared" ca="1" si="12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11"/>
        <v>-46065</v>
      </c>
      <c r="I283" s="14" t="str">
        <f t="shared" ca="1" si="12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11"/>
        <v>-46065</v>
      </c>
      <c r="I284" s="14" t="str">
        <f t="shared" ca="1" si="12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11"/>
        <v>-46065</v>
      </c>
      <c r="I285" s="14" t="str">
        <f t="shared" ca="1" si="12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11"/>
        <v>-46065</v>
      </c>
      <c r="I286" s="14" t="str">
        <f t="shared" ca="1" si="12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11"/>
        <v>-46065</v>
      </c>
      <c r="I287" s="14" t="str">
        <f t="shared" ca="1" si="12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11"/>
        <v>-46065</v>
      </c>
      <c r="I288" s="14" t="str">
        <f t="shared" ca="1" si="12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11"/>
        <v>-46065</v>
      </c>
      <c r="I289" s="14" t="str">
        <f t="shared" ca="1" si="12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11"/>
        <v>-46065</v>
      </c>
      <c r="I290" s="14" t="str">
        <f t="shared" ca="1" si="12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11"/>
        <v>-46065</v>
      </c>
      <c r="I291" s="14" t="str">
        <f t="shared" ca="1" si="12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11"/>
        <v>-46065</v>
      </c>
      <c r="I292" s="14" t="str">
        <f t="shared" ca="1" si="12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11"/>
        <v>-46065</v>
      </c>
      <c r="I293" s="14" t="str">
        <f t="shared" ca="1" si="12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11"/>
        <v>-46065</v>
      </c>
      <c r="I294" s="14" t="str">
        <f t="shared" ca="1" si="12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11"/>
        <v>-46065</v>
      </c>
      <c r="I295" s="14" t="str">
        <f t="shared" ca="1" si="12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11"/>
        <v>-46065</v>
      </c>
      <c r="I296" s="14" t="str">
        <f t="shared" ca="1" si="12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11"/>
        <v>-46065</v>
      </c>
      <c r="I297" s="14" t="str">
        <f t="shared" ca="1" si="12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11"/>
        <v>-46065</v>
      </c>
      <c r="I298" s="14" t="str">
        <f t="shared" ca="1" si="12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11"/>
        <v>-46065</v>
      </c>
      <c r="I299" s="14" t="str">
        <f t="shared" ca="1" si="12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11"/>
        <v>-46065</v>
      </c>
      <c r="I300" s="14" t="str">
        <f t="shared" ca="1" si="12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11"/>
        <v>-46065</v>
      </c>
      <c r="I301" s="14" t="str">
        <f t="shared" ca="1" si="12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11"/>
        <v>-46065</v>
      </c>
      <c r="I302" s="14" t="str">
        <f t="shared" ca="1" si="12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11"/>
        <v>-46065</v>
      </c>
      <c r="I303" s="14" t="str">
        <f t="shared" ca="1" si="12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11"/>
        <v>-46065</v>
      </c>
      <c r="I304" s="14" t="str">
        <f t="shared" ca="1" si="12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11"/>
        <v>-46065</v>
      </c>
      <c r="I305" s="14" t="str">
        <f t="shared" ca="1" si="12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11"/>
        <v>-46065</v>
      </c>
      <c r="I306" s="14" t="str">
        <f t="shared" ca="1" si="12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11"/>
        <v>-46065</v>
      </c>
      <c r="I307" s="14" t="str">
        <f t="shared" ca="1" si="12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11"/>
        <v>-46065</v>
      </c>
      <c r="I308" s="14" t="str">
        <f t="shared" ca="1" si="12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11"/>
        <v>-46065</v>
      </c>
      <c r="I309" s="14" t="str">
        <f t="shared" ca="1" si="12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11"/>
        <v>-46065</v>
      </c>
      <c r="I310" s="14" t="str">
        <f t="shared" ca="1" si="12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11"/>
        <v>-46065</v>
      </c>
      <c r="I311" s="14" t="str">
        <f t="shared" ca="1" si="12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11"/>
        <v>-46065</v>
      </c>
      <c r="I312" s="14" t="str">
        <f t="shared" ca="1" si="12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11"/>
        <v>-46065</v>
      </c>
      <c r="I313" s="14" t="str">
        <f t="shared" ca="1" si="12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11"/>
        <v>-46065</v>
      </c>
      <c r="I314" s="14" t="str">
        <f t="shared" ca="1" si="12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11"/>
        <v>-46065</v>
      </c>
      <c r="I315" s="14" t="str">
        <f t="shared" ca="1" si="12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11"/>
        <v>-46065</v>
      </c>
      <c r="I316" s="14" t="str">
        <f t="shared" ca="1" si="12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11"/>
        <v>-46065</v>
      </c>
      <c r="I317" s="14" t="str">
        <f t="shared" ca="1" si="12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11"/>
        <v>-46065</v>
      </c>
      <c r="I318" s="14" t="str">
        <f t="shared" ca="1" si="12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11"/>
        <v>-46065</v>
      </c>
      <c r="I319" s="14" t="str">
        <f t="shared" ca="1" si="12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ref="H320:H383" ca="1" si="13">IFERROR(G320-TODAY()," ")</f>
        <v>-46065</v>
      </c>
      <c r="I320" s="14" t="str">
        <f t="shared" ca="1" si="12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13"/>
        <v>-46065</v>
      </c>
      <c r="I321" s="14" t="str">
        <f t="shared" ca="1" si="12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13"/>
        <v>-46065</v>
      </c>
      <c r="I322" s="14" t="str">
        <f t="shared" ca="1" si="12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13"/>
        <v>-46065</v>
      </c>
      <c r="I323" s="14" t="str">
        <f t="shared" ca="1" si="12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13"/>
        <v>-46065</v>
      </c>
      <c r="I324" s="14" t="str">
        <f t="shared" ca="1" si="12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13"/>
        <v>-46065</v>
      </c>
      <c r="I325" s="14" t="str">
        <f t="shared" ca="1" si="12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13"/>
        <v>-46065</v>
      </c>
      <c r="I326" s="14" t="str">
        <f t="shared" ca="1" si="12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13"/>
        <v>-46065</v>
      </c>
      <c r="I327" s="14" t="str">
        <f t="shared" ref="I327:I390" ca="1" si="14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ca="1" si="13"/>
        <v>-46065</v>
      </c>
      <c r="I328" s="14" t="str">
        <f t="shared" ca="1" si="14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3"/>
        <v>-46065</v>
      </c>
      <c r="I329" s="14" t="str">
        <f t="shared" ca="1" si="14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3"/>
        <v>-46065</v>
      </c>
      <c r="I330" s="14" t="str">
        <f t="shared" ca="1" si="14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3"/>
        <v>-46065</v>
      </c>
      <c r="I331" s="14" t="str">
        <f t="shared" ca="1" si="14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3"/>
        <v>-46065</v>
      </c>
      <c r="I332" s="14" t="str">
        <f t="shared" ca="1" si="14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3"/>
        <v>-46065</v>
      </c>
      <c r="I333" s="14" t="str">
        <f t="shared" ca="1" si="14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3"/>
        <v>-46065</v>
      </c>
      <c r="I334" s="14" t="str">
        <f t="shared" ca="1" si="14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3"/>
        <v>-46065</v>
      </c>
      <c r="I335" s="14" t="str">
        <f t="shared" ca="1" si="14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3"/>
        <v>-46065</v>
      </c>
      <c r="I336" s="14" t="str">
        <f t="shared" ca="1" si="14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3"/>
        <v>-46065</v>
      </c>
      <c r="I337" s="14" t="str">
        <f t="shared" ca="1" si="14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3"/>
        <v>-46065</v>
      </c>
      <c r="I338" s="14" t="str">
        <f t="shared" ca="1" si="14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3"/>
        <v>-46065</v>
      </c>
      <c r="I339" s="14" t="str">
        <f t="shared" ca="1" si="14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3"/>
        <v>-46065</v>
      </c>
      <c r="I340" s="14" t="str">
        <f t="shared" ca="1" si="14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3"/>
        <v>-46065</v>
      </c>
      <c r="I341" s="14" t="str">
        <f t="shared" ca="1" si="14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3"/>
        <v>-46065</v>
      </c>
      <c r="I342" s="14" t="str">
        <f t="shared" ca="1" si="14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3"/>
        <v>-46065</v>
      </c>
      <c r="I343" s="14" t="str">
        <f t="shared" ca="1" si="14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3"/>
        <v>-46065</v>
      </c>
      <c r="I344" s="14" t="str">
        <f t="shared" ca="1" si="14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3"/>
        <v>-46065</v>
      </c>
      <c r="I345" s="14" t="str">
        <f t="shared" ca="1" si="14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3"/>
        <v>-46065</v>
      </c>
      <c r="I346" s="14" t="str">
        <f t="shared" ca="1" si="14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3"/>
        <v>-46065</v>
      </c>
      <c r="I347" s="14" t="str">
        <f t="shared" ca="1" si="14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3"/>
        <v>-46065</v>
      </c>
      <c r="I348" s="14" t="str">
        <f t="shared" ca="1" si="14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3"/>
        <v>-46065</v>
      </c>
      <c r="I349" s="14" t="str">
        <f t="shared" ca="1" si="14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3"/>
        <v>-46065</v>
      </c>
      <c r="I350" s="14" t="str">
        <f t="shared" ca="1" si="14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3"/>
        <v>-46065</v>
      </c>
      <c r="I351" s="14" t="str">
        <f t="shared" ca="1" si="14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3"/>
        <v>-46065</v>
      </c>
      <c r="I352" s="14" t="str">
        <f t="shared" ca="1" si="14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3"/>
        <v>-46065</v>
      </c>
      <c r="I353" s="14" t="str">
        <f t="shared" ca="1" si="14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3"/>
        <v>-46065</v>
      </c>
      <c r="I354" s="14" t="str">
        <f t="shared" ca="1" si="14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3"/>
        <v>-46065</v>
      </c>
      <c r="I355" s="14" t="str">
        <f t="shared" ca="1" si="14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3"/>
        <v>-46065</v>
      </c>
      <c r="I356" s="14" t="str">
        <f t="shared" ca="1" si="14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3"/>
        <v>-46065</v>
      </c>
      <c r="I357" s="14" t="str">
        <f t="shared" ca="1" si="14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3"/>
        <v>-46065</v>
      </c>
      <c r="I358" s="14" t="str">
        <f t="shared" ca="1" si="14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3"/>
        <v>-46065</v>
      </c>
      <c r="I359" s="14" t="str">
        <f t="shared" ca="1" si="14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3"/>
        <v>-46065</v>
      </c>
      <c r="I360" s="14" t="str">
        <f t="shared" ca="1" si="14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3"/>
        <v>-46065</v>
      </c>
      <c r="I361" s="14" t="str">
        <f t="shared" ca="1" si="14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3"/>
        <v>-46065</v>
      </c>
      <c r="I362" s="14" t="str">
        <f t="shared" ca="1" si="14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3"/>
        <v>-46065</v>
      </c>
      <c r="I363" s="14" t="str">
        <f t="shared" ca="1" si="14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3"/>
        <v>-46065</v>
      </c>
      <c r="I364" s="14" t="str">
        <f t="shared" ca="1" si="14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3"/>
        <v>-46065</v>
      </c>
      <c r="I365" s="14" t="str">
        <f t="shared" ca="1" si="14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3"/>
        <v>-46065</v>
      </c>
      <c r="I366" s="14" t="str">
        <f t="shared" ca="1" si="14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3"/>
        <v>-46065</v>
      </c>
      <c r="I367" s="14" t="str">
        <f t="shared" ca="1" si="14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3"/>
        <v>-46065</v>
      </c>
      <c r="I368" s="14" t="str">
        <f t="shared" ca="1" si="14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3"/>
        <v>-46065</v>
      </c>
      <c r="I369" s="14" t="str">
        <f t="shared" ca="1" si="14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3"/>
        <v>-46065</v>
      </c>
      <c r="I370" s="14" t="str">
        <f t="shared" ca="1" si="14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3"/>
        <v>-46065</v>
      </c>
      <c r="I371" s="14" t="str">
        <f t="shared" ca="1" si="14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3"/>
        <v>-46065</v>
      </c>
      <c r="I372" s="14" t="str">
        <f t="shared" ca="1" si="14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3"/>
        <v>-46065</v>
      </c>
      <c r="I373" s="14" t="str">
        <f t="shared" ca="1" si="14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3"/>
        <v>-46065</v>
      </c>
      <c r="I374" s="14" t="str">
        <f t="shared" ca="1" si="14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3"/>
        <v>-46065</v>
      </c>
      <c r="I375" s="14" t="str">
        <f t="shared" ca="1" si="14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3"/>
        <v>-46065</v>
      </c>
      <c r="I376" s="14" t="str">
        <f t="shared" ca="1" si="14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3"/>
        <v>-46065</v>
      </c>
      <c r="I377" s="14" t="str">
        <f t="shared" ca="1" si="14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3"/>
        <v>-46065</v>
      </c>
      <c r="I378" s="14" t="str">
        <f t="shared" ca="1" si="14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3"/>
        <v>-46065</v>
      </c>
      <c r="I379" s="14" t="str">
        <f t="shared" ca="1" si="14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3"/>
        <v>-46065</v>
      </c>
      <c r="I380" s="14" t="str">
        <f t="shared" ca="1" si="14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3"/>
        <v>-46065</v>
      </c>
      <c r="I381" s="14" t="str">
        <f t="shared" ca="1" si="14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3"/>
        <v>-46065</v>
      </c>
      <c r="I382" s="14" t="str">
        <f t="shared" ca="1" si="14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3"/>
        <v>-46065</v>
      </c>
      <c r="I383" s="14" t="str">
        <f t="shared" ca="1" si="14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ref="H384:H447" ca="1" si="15">IFERROR(G384-TODAY()," ")</f>
        <v>-46065</v>
      </c>
      <c r="I384" s="14" t="str">
        <f t="shared" ca="1" si="14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5"/>
        <v>-46065</v>
      </c>
      <c r="I385" s="14" t="str">
        <f t="shared" ca="1" si="14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5"/>
        <v>-46065</v>
      </c>
      <c r="I386" s="14" t="str">
        <f t="shared" ca="1" si="14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5"/>
        <v>-46065</v>
      </c>
      <c r="I387" s="14" t="str">
        <f t="shared" ca="1" si="14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5"/>
        <v>-46065</v>
      </c>
      <c r="I388" s="14" t="str">
        <f t="shared" ca="1" si="14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5"/>
        <v>-46065</v>
      </c>
      <c r="I389" s="14" t="str">
        <f t="shared" ca="1" si="14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5"/>
        <v>-46065</v>
      </c>
      <c r="I390" s="14" t="str">
        <f t="shared" ca="1" si="14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5"/>
        <v>-46065</v>
      </c>
      <c r="I391" s="14" t="str">
        <f t="shared" ref="I391:I454" ca="1" si="16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ca="1" si="15"/>
        <v>-46065</v>
      </c>
      <c r="I392" s="14" t="str">
        <f t="shared" ca="1" si="16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5"/>
        <v>-46065</v>
      </c>
      <c r="I393" s="14" t="str">
        <f t="shared" ca="1" si="16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5"/>
        <v>-46065</v>
      </c>
      <c r="I394" s="14" t="str">
        <f t="shared" ca="1" si="16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5"/>
        <v>-46065</v>
      </c>
      <c r="I395" s="14" t="str">
        <f t="shared" ca="1" si="16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5"/>
        <v>-46065</v>
      </c>
      <c r="I396" s="14" t="str">
        <f t="shared" ca="1" si="16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5"/>
        <v>-46065</v>
      </c>
      <c r="I397" s="14" t="str">
        <f t="shared" ca="1" si="16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5"/>
        <v>-46065</v>
      </c>
      <c r="I398" s="14" t="str">
        <f t="shared" ca="1" si="16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5"/>
        <v>-46065</v>
      </c>
      <c r="I399" s="14" t="str">
        <f t="shared" ca="1" si="16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5"/>
        <v>-46065</v>
      </c>
      <c r="I400" s="14" t="str">
        <f t="shared" ca="1" si="16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5"/>
        <v>-46065</v>
      </c>
      <c r="I401" s="14" t="str">
        <f t="shared" ca="1" si="16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5"/>
        <v>-46065</v>
      </c>
      <c r="I402" s="14" t="str">
        <f t="shared" ca="1" si="16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5"/>
        <v>-46065</v>
      </c>
      <c r="I403" s="14" t="str">
        <f t="shared" ca="1" si="16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5"/>
        <v>-46065</v>
      </c>
      <c r="I404" s="14" t="str">
        <f t="shared" ca="1" si="16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5"/>
        <v>-46065</v>
      </c>
      <c r="I405" s="14" t="str">
        <f t="shared" ca="1" si="16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5"/>
        <v>-46065</v>
      </c>
      <c r="I406" s="14" t="str">
        <f t="shared" ca="1" si="16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5"/>
        <v>-46065</v>
      </c>
      <c r="I407" s="14" t="str">
        <f t="shared" ca="1" si="16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5"/>
        <v>-46065</v>
      </c>
      <c r="I408" s="14" t="str">
        <f t="shared" ca="1" si="16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5"/>
        <v>-46065</v>
      </c>
      <c r="I409" s="14" t="str">
        <f t="shared" ca="1" si="16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5"/>
        <v>-46065</v>
      </c>
      <c r="I410" s="14" t="str">
        <f t="shared" ca="1" si="16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5"/>
        <v>-46065</v>
      </c>
      <c r="I411" s="14" t="str">
        <f t="shared" ca="1" si="16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5"/>
        <v>-46065</v>
      </c>
      <c r="I412" s="14" t="str">
        <f t="shared" ca="1" si="16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5"/>
        <v>-46065</v>
      </c>
      <c r="I413" s="14" t="str">
        <f t="shared" ca="1" si="16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5"/>
        <v>-46065</v>
      </c>
      <c r="I414" s="14" t="str">
        <f t="shared" ca="1" si="16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5"/>
        <v>-46065</v>
      </c>
      <c r="I415" s="14" t="str">
        <f t="shared" ca="1" si="16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5"/>
        <v>-46065</v>
      </c>
      <c r="I416" s="14" t="str">
        <f t="shared" ca="1" si="16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5"/>
        <v>-46065</v>
      </c>
      <c r="I417" s="14" t="str">
        <f t="shared" ca="1" si="16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5"/>
        <v>-46065</v>
      </c>
      <c r="I418" s="14" t="str">
        <f t="shared" ca="1" si="16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5"/>
        <v>-46065</v>
      </c>
      <c r="I419" s="14" t="str">
        <f t="shared" ca="1" si="16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5"/>
        <v>-46065</v>
      </c>
      <c r="I420" s="14" t="str">
        <f t="shared" ca="1" si="16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5"/>
        <v>-46065</v>
      </c>
      <c r="I421" s="14" t="str">
        <f t="shared" ca="1" si="16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5"/>
        <v>-46065</v>
      </c>
      <c r="I422" s="14" t="str">
        <f t="shared" ca="1" si="16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5"/>
        <v>-46065</v>
      </c>
      <c r="I423" s="14" t="str">
        <f t="shared" ca="1" si="16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5"/>
        <v>-46065</v>
      </c>
      <c r="I424" s="14" t="str">
        <f t="shared" ca="1" si="16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5"/>
        <v>-46065</v>
      </c>
      <c r="I425" s="14" t="str">
        <f t="shared" ca="1" si="16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5"/>
        <v>-46065</v>
      </c>
      <c r="I426" s="14" t="str">
        <f t="shared" ca="1" si="16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5"/>
        <v>-46065</v>
      </c>
      <c r="I427" s="14" t="str">
        <f t="shared" ca="1" si="16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5"/>
        <v>-46065</v>
      </c>
      <c r="I428" s="14" t="str">
        <f t="shared" ca="1" si="16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5"/>
        <v>-46065</v>
      </c>
      <c r="I429" s="14" t="str">
        <f t="shared" ca="1" si="16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5"/>
        <v>-46065</v>
      </c>
      <c r="I430" s="14" t="str">
        <f t="shared" ca="1" si="16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5"/>
        <v>-46065</v>
      </c>
      <c r="I431" s="14" t="str">
        <f t="shared" ca="1" si="16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5"/>
        <v>-46065</v>
      </c>
      <c r="I432" s="14" t="str">
        <f t="shared" ca="1" si="16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5"/>
        <v>-46065</v>
      </c>
      <c r="I433" s="14" t="str">
        <f t="shared" ca="1" si="16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5"/>
        <v>-46065</v>
      </c>
      <c r="I434" s="14" t="str">
        <f t="shared" ca="1" si="16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5"/>
        <v>-46065</v>
      </c>
      <c r="I435" s="14" t="str">
        <f t="shared" ca="1" si="16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5"/>
        <v>-46065</v>
      </c>
      <c r="I436" s="14" t="str">
        <f t="shared" ca="1" si="16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5"/>
        <v>-46065</v>
      </c>
      <c r="I437" s="14" t="str">
        <f t="shared" ca="1" si="16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5"/>
        <v>-46065</v>
      </c>
      <c r="I438" s="14" t="str">
        <f t="shared" ca="1" si="16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5"/>
        <v>-46065</v>
      </c>
      <c r="I439" s="14" t="str">
        <f t="shared" ca="1" si="16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5"/>
        <v>-46065</v>
      </c>
      <c r="I440" s="14" t="str">
        <f t="shared" ca="1" si="16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5"/>
        <v>-46065</v>
      </c>
      <c r="I441" s="14" t="str">
        <f t="shared" ca="1" si="16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5"/>
        <v>-46065</v>
      </c>
      <c r="I442" s="14" t="str">
        <f t="shared" ca="1" si="16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5"/>
        <v>-46065</v>
      </c>
      <c r="I443" s="14" t="str">
        <f t="shared" ca="1" si="16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5"/>
        <v>-46065</v>
      </c>
      <c r="I444" s="14" t="str">
        <f t="shared" ca="1" si="16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5"/>
        <v>-46065</v>
      </c>
      <c r="I445" s="14" t="str">
        <f t="shared" ca="1" si="16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5"/>
        <v>-46065</v>
      </c>
      <c r="I446" s="14" t="str">
        <f t="shared" ca="1" si="16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5"/>
        <v>-46065</v>
      </c>
      <c r="I447" s="14" t="str">
        <f t="shared" ca="1" si="16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ref="H448:H511" ca="1" si="17">IFERROR(G448-TODAY()," ")</f>
        <v>-46065</v>
      </c>
      <c r="I448" s="14" t="str">
        <f t="shared" ca="1" si="16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7"/>
        <v>-46065</v>
      </c>
      <c r="I449" s="14" t="str">
        <f t="shared" ca="1" si="16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7"/>
        <v>-46065</v>
      </c>
      <c r="I450" s="14" t="str">
        <f t="shared" ca="1" si="16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7"/>
        <v>-46065</v>
      </c>
      <c r="I451" s="14" t="str">
        <f t="shared" ca="1" si="16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7"/>
        <v>-46065</v>
      </c>
      <c r="I452" s="14" t="str">
        <f t="shared" ca="1" si="16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7"/>
        <v>-46065</v>
      </c>
      <c r="I453" s="14" t="str">
        <f t="shared" ca="1" si="16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7"/>
        <v>-46065</v>
      </c>
      <c r="I454" s="14" t="str">
        <f t="shared" ca="1" si="16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7"/>
        <v>-46065</v>
      </c>
      <c r="I455" s="14" t="str">
        <f t="shared" ref="I455:I518" ca="1" si="18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ca="1" si="17"/>
        <v>-46065</v>
      </c>
      <c r="I456" s="14" t="str">
        <f t="shared" ca="1" si="18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7"/>
        <v>-46065</v>
      </c>
      <c r="I457" s="14" t="str">
        <f t="shared" ca="1" si="18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7"/>
        <v>-46065</v>
      </c>
      <c r="I458" s="14" t="str">
        <f t="shared" ca="1" si="18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7"/>
        <v>-46065</v>
      </c>
      <c r="I459" s="14" t="str">
        <f t="shared" ca="1" si="18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7"/>
        <v>-46065</v>
      </c>
      <c r="I460" s="14" t="str">
        <f t="shared" ca="1" si="18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7"/>
        <v>-46065</v>
      </c>
      <c r="I461" s="14" t="str">
        <f t="shared" ca="1" si="18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7"/>
        <v>-46065</v>
      </c>
      <c r="I462" s="14" t="str">
        <f t="shared" ca="1" si="18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7"/>
        <v>-46065</v>
      </c>
      <c r="I463" s="14" t="str">
        <f t="shared" ca="1" si="18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7"/>
        <v>-46065</v>
      </c>
      <c r="I464" s="14" t="str">
        <f t="shared" ca="1" si="18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7"/>
        <v>-46065</v>
      </c>
      <c r="I465" s="14" t="str">
        <f t="shared" ca="1" si="18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7"/>
        <v>-46065</v>
      </c>
      <c r="I466" s="14" t="str">
        <f t="shared" ca="1" si="18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7"/>
        <v>-46065</v>
      </c>
      <c r="I467" s="14" t="str">
        <f t="shared" ca="1" si="18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7"/>
        <v>-46065</v>
      </c>
      <c r="I468" s="14" t="str">
        <f t="shared" ca="1" si="18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7"/>
        <v>-46065</v>
      </c>
      <c r="I469" s="14" t="str">
        <f t="shared" ca="1" si="18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7"/>
        <v>-46065</v>
      </c>
      <c r="I470" s="14" t="str">
        <f t="shared" ca="1" si="18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7"/>
        <v>-46065</v>
      </c>
      <c r="I471" s="14" t="str">
        <f t="shared" ca="1" si="18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7"/>
        <v>-46065</v>
      </c>
      <c r="I472" s="14" t="str">
        <f t="shared" ca="1" si="18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7"/>
        <v>-46065</v>
      </c>
      <c r="I473" s="14" t="str">
        <f t="shared" ca="1" si="18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7"/>
        <v>-46065</v>
      </c>
      <c r="I474" s="14" t="str">
        <f t="shared" ca="1" si="18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7"/>
        <v>-46065</v>
      </c>
      <c r="I475" s="14" t="str">
        <f t="shared" ca="1" si="18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7"/>
        <v>-46065</v>
      </c>
      <c r="I476" s="14" t="str">
        <f t="shared" ca="1" si="18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7"/>
        <v>-46065</v>
      </c>
      <c r="I477" s="14" t="str">
        <f t="shared" ca="1" si="18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7"/>
        <v>-46065</v>
      </c>
      <c r="I478" s="14" t="str">
        <f t="shared" ca="1" si="18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7"/>
        <v>-46065</v>
      </c>
      <c r="I479" s="14" t="str">
        <f t="shared" ca="1" si="18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7"/>
        <v>-46065</v>
      </c>
      <c r="I480" s="14" t="str">
        <f t="shared" ca="1" si="18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7"/>
        <v>-46065</v>
      </c>
      <c r="I481" s="14" t="str">
        <f t="shared" ca="1" si="18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7"/>
        <v>-46065</v>
      </c>
      <c r="I482" s="14" t="str">
        <f t="shared" ca="1" si="18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7"/>
        <v>-46065</v>
      </c>
      <c r="I483" s="14" t="str">
        <f t="shared" ca="1" si="18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7"/>
        <v>-46065</v>
      </c>
      <c r="I484" s="14" t="str">
        <f t="shared" ca="1" si="18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7"/>
        <v>-46065</v>
      </c>
      <c r="I485" s="14" t="str">
        <f t="shared" ca="1" si="18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7"/>
        <v>-46065</v>
      </c>
      <c r="I486" s="14" t="str">
        <f t="shared" ca="1" si="18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7"/>
        <v>-46065</v>
      </c>
      <c r="I487" s="14" t="str">
        <f t="shared" ca="1" si="18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7"/>
        <v>-46065</v>
      </c>
      <c r="I488" s="14" t="str">
        <f t="shared" ca="1" si="18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7"/>
        <v>-46065</v>
      </c>
      <c r="I489" s="14" t="str">
        <f t="shared" ca="1" si="18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7"/>
        <v>-46065</v>
      </c>
      <c r="I490" s="14" t="str">
        <f t="shared" ca="1" si="18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7"/>
        <v>-46065</v>
      </c>
      <c r="I491" s="14" t="str">
        <f t="shared" ca="1" si="18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7"/>
        <v>-46065</v>
      </c>
      <c r="I492" s="14" t="str">
        <f t="shared" ca="1" si="18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7"/>
        <v>-46065</v>
      </c>
      <c r="I493" s="14" t="str">
        <f t="shared" ca="1" si="18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7"/>
        <v>-46065</v>
      </c>
      <c r="I494" s="14" t="str">
        <f t="shared" ca="1" si="18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7"/>
        <v>-46065</v>
      </c>
      <c r="I495" s="14" t="str">
        <f t="shared" ca="1" si="18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7"/>
        <v>-46065</v>
      </c>
      <c r="I496" s="14" t="str">
        <f t="shared" ca="1" si="18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7"/>
        <v>-46065</v>
      </c>
      <c r="I497" s="14" t="str">
        <f t="shared" ca="1" si="18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7"/>
        <v>-46065</v>
      </c>
      <c r="I498" s="14" t="str">
        <f t="shared" ca="1" si="18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7"/>
        <v>-46065</v>
      </c>
      <c r="I499" s="14" t="str">
        <f t="shared" ca="1" si="18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7"/>
        <v>-46065</v>
      </c>
      <c r="I500" s="14" t="str">
        <f t="shared" ca="1" si="18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7"/>
        <v>-46065</v>
      </c>
      <c r="I501" s="14" t="str">
        <f t="shared" ca="1" si="18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7"/>
        <v>-46065</v>
      </c>
      <c r="I502" s="14" t="str">
        <f t="shared" ca="1" si="18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7"/>
        <v>-46065</v>
      </c>
      <c r="I503" s="14" t="str">
        <f t="shared" ca="1" si="18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7"/>
        <v>-46065</v>
      </c>
      <c r="I504" s="14" t="str">
        <f t="shared" ca="1" si="18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7"/>
        <v>-46065</v>
      </c>
      <c r="I505" s="14" t="str">
        <f t="shared" ca="1" si="18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7"/>
        <v>-46065</v>
      </c>
      <c r="I506" s="14" t="str">
        <f t="shared" ca="1" si="18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7"/>
        <v>-46065</v>
      </c>
      <c r="I507" s="14" t="str">
        <f t="shared" ca="1" si="18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7"/>
        <v>-46065</v>
      </c>
      <c r="I508" s="14" t="str">
        <f t="shared" ca="1" si="18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7"/>
        <v>-46065</v>
      </c>
      <c r="I509" s="14" t="str">
        <f t="shared" ca="1" si="18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7"/>
        <v>-46065</v>
      </c>
      <c r="I510" s="14" t="str">
        <f t="shared" ca="1" si="18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7"/>
        <v>-46065</v>
      </c>
      <c r="I511" s="14" t="str">
        <f t="shared" ca="1" si="18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ref="H512:H575" ca="1" si="19">IFERROR(G512-TODAY()," ")</f>
        <v>-46065</v>
      </c>
      <c r="I512" s="14" t="str">
        <f t="shared" ca="1" si="18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9"/>
        <v>-46065</v>
      </c>
      <c r="I513" s="14" t="str">
        <f t="shared" ca="1" si="18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9"/>
        <v>-46065</v>
      </c>
      <c r="I514" s="14" t="str">
        <f t="shared" ca="1" si="18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9"/>
        <v>-46065</v>
      </c>
      <c r="I515" s="14" t="str">
        <f t="shared" ca="1" si="18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9"/>
        <v>-46065</v>
      </c>
      <c r="I516" s="14" t="str">
        <f t="shared" ca="1" si="18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9"/>
        <v>-46065</v>
      </c>
      <c r="I517" s="14" t="str">
        <f t="shared" ca="1" si="18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9"/>
        <v>-46065</v>
      </c>
      <c r="I518" s="14" t="str">
        <f t="shared" ca="1" si="18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9"/>
        <v>-46065</v>
      </c>
      <c r="I519" s="14" t="str">
        <f t="shared" ref="I519:I582" ca="1" si="20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ca="1" si="19"/>
        <v>-46065</v>
      </c>
      <c r="I520" s="14" t="str">
        <f t="shared" ca="1" si="20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9"/>
        <v>-46065</v>
      </c>
      <c r="I521" s="14" t="str">
        <f t="shared" ca="1" si="20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9"/>
        <v>-46065</v>
      </c>
      <c r="I522" s="14" t="str">
        <f t="shared" ca="1" si="20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9"/>
        <v>-46065</v>
      </c>
      <c r="I523" s="14" t="str">
        <f t="shared" ca="1" si="20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9"/>
        <v>-46065</v>
      </c>
      <c r="I524" s="14" t="str">
        <f t="shared" ca="1" si="20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9"/>
        <v>-46065</v>
      </c>
      <c r="I525" s="14" t="str">
        <f t="shared" ca="1" si="20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9"/>
        <v>-46065</v>
      </c>
      <c r="I526" s="14" t="str">
        <f t="shared" ca="1" si="20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9"/>
        <v>-46065</v>
      </c>
      <c r="I527" s="14" t="str">
        <f t="shared" ca="1" si="20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9"/>
        <v>-46065</v>
      </c>
      <c r="I528" s="14" t="str">
        <f t="shared" ca="1" si="20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9"/>
        <v>-46065</v>
      </c>
      <c r="I529" s="14" t="str">
        <f t="shared" ca="1" si="20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9"/>
        <v>-46065</v>
      </c>
      <c r="I530" s="14" t="str">
        <f t="shared" ca="1" si="20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9"/>
        <v>-46065</v>
      </c>
      <c r="I531" s="14" t="str">
        <f t="shared" ca="1" si="20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9"/>
        <v>-46065</v>
      </c>
      <c r="I532" s="14" t="str">
        <f t="shared" ca="1" si="20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9"/>
        <v>-46065</v>
      </c>
      <c r="I533" s="14" t="str">
        <f t="shared" ca="1" si="20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9"/>
        <v>-46065</v>
      </c>
      <c r="I534" s="14" t="str">
        <f t="shared" ca="1" si="20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9"/>
        <v>-46065</v>
      </c>
      <c r="I535" s="14" t="str">
        <f t="shared" ca="1" si="20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9"/>
        <v>-46065</v>
      </c>
      <c r="I536" s="14" t="str">
        <f t="shared" ca="1" si="20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9"/>
        <v>-46065</v>
      </c>
      <c r="I537" s="14" t="str">
        <f t="shared" ca="1" si="20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9"/>
        <v>-46065</v>
      </c>
      <c r="I538" s="14" t="str">
        <f t="shared" ca="1" si="20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9"/>
        <v>-46065</v>
      </c>
      <c r="I539" s="14" t="str">
        <f t="shared" ca="1" si="20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9"/>
        <v>-46065</v>
      </c>
      <c r="I540" s="14" t="str">
        <f t="shared" ca="1" si="20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9"/>
        <v>-46065</v>
      </c>
      <c r="I541" s="14" t="str">
        <f t="shared" ca="1" si="20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9"/>
        <v>-46065</v>
      </c>
      <c r="I542" s="14" t="str">
        <f t="shared" ca="1" si="20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9"/>
        <v>-46065</v>
      </c>
      <c r="I543" s="14" t="str">
        <f t="shared" ca="1" si="20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9"/>
        <v>-46065</v>
      </c>
      <c r="I544" s="14" t="str">
        <f t="shared" ca="1" si="20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9"/>
        <v>-46065</v>
      </c>
      <c r="I545" s="14" t="str">
        <f t="shared" ca="1" si="20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9"/>
        <v>-46065</v>
      </c>
      <c r="I546" s="14" t="str">
        <f t="shared" ca="1" si="20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9"/>
        <v>-46065</v>
      </c>
      <c r="I547" s="14" t="str">
        <f t="shared" ca="1" si="20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9"/>
        <v>-46065</v>
      </c>
      <c r="I548" s="14" t="str">
        <f t="shared" ca="1" si="20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9"/>
        <v>-46065</v>
      </c>
      <c r="I549" s="14" t="str">
        <f t="shared" ca="1" si="20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9"/>
        <v>-46065</v>
      </c>
      <c r="I550" s="14" t="str">
        <f t="shared" ca="1" si="20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9"/>
        <v>-46065</v>
      </c>
      <c r="I551" s="14" t="str">
        <f t="shared" ca="1" si="20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9"/>
        <v>-46065</v>
      </c>
      <c r="I552" s="14" t="str">
        <f t="shared" ca="1" si="20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9"/>
        <v>-46065</v>
      </c>
      <c r="I553" s="14" t="str">
        <f t="shared" ca="1" si="20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9"/>
        <v>-46065</v>
      </c>
      <c r="I554" s="14" t="str">
        <f t="shared" ca="1" si="20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9"/>
        <v>-46065</v>
      </c>
      <c r="I555" s="14" t="str">
        <f t="shared" ca="1" si="20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9"/>
        <v>-46065</v>
      </c>
      <c r="I556" s="14" t="str">
        <f t="shared" ca="1" si="20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9"/>
        <v>-46065</v>
      </c>
      <c r="I557" s="14" t="str">
        <f t="shared" ca="1" si="20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9"/>
        <v>-46065</v>
      </c>
      <c r="I558" s="14" t="str">
        <f t="shared" ca="1" si="20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9"/>
        <v>-46065</v>
      </c>
      <c r="I559" s="14" t="str">
        <f t="shared" ca="1" si="20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9"/>
        <v>-46065</v>
      </c>
      <c r="I560" s="14" t="str">
        <f t="shared" ca="1" si="20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9"/>
        <v>-46065</v>
      </c>
      <c r="I561" s="14" t="str">
        <f t="shared" ca="1" si="20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9"/>
        <v>-46065</v>
      </c>
      <c r="I562" s="14" t="str">
        <f t="shared" ca="1" si="20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9"/>
        <v>-46065</v>
      </c>
      <c r="I563" s="14" t="str">
        <f t="shared" ca="1" si="20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9"/>
        <v>-46065</v>
      </c>
      <c r="I564" s="14" t="str">
        <f t="shared" ca="1" si="20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9"/>
        <v>-46065</v>
      </c>
      <c r="I565" s="14" t="str">
        <f t="shared" ca="1" si="20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9"/>
        <v>-46065</v>
      </c>
      <c r="I566" s="14" t="str">
        <f t="shared" ca="1" si="20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9"/>
        <v>-46065</v>
      </c>
      <c r="I567" s="14" t="str">
        <f t="shared" ca="1" si="20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9"/>
        <v>-46065</v>
      </c>
      <c r="I568" s="14" t="str">
        <f t="shared" ca="1" si="20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9"/>
        <v>-46065</v>
      </c>
      <c r="I569" s="14" t="str">
        <f t="shared" ca="1" si="20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9"/>
        <v>-46065</v>
      </c>
      <c r="I570" s="14" t="str">
        <f t="shared" ca="1" si="20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9"/>
        <v>-46065</v>
      </c>
      <c r="I571" s="14" t="str">
        <f t="shared" ca="1" si="20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9"/>
        <v>-46065</v>
      </c>
      <c r="I572" s="14" t="str">
        <f t="shared" ca="1" si="20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9"/>
        <v>-46065</v>
      </c>
      <c r="I573" s="14" t="str">
        <f t="shared" ca="1" si="20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9"/>
        <v>-46065</v>
      </c>
      <c r="I574" s="14" t="str">
        <f t="shared" ca="1" si="20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9"/>
        <v>-46065</v>
      </c>
      <c r="I575" s="14" t="str">
        <f t="shared" ca="1" si="20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ref="H576:H639" ca="1" si="21">IFERROR(G576-TODAY()," ")</f>
        <v>-46065</v>
      </c>
      <c r="I576" s="14" t="str">
        <f t="shared" ca="1" si="20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21"/>
        <v>-46065</v>
      </c>
      <c r="I577" s="14" t="str">
        <f t="shared" ca="1" si="20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21"/>
        <v>-46065</v>
      </c>
      <c r="I578" s="14" t="str">
        <f t="shared" ca="1" si="20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21"/>
        <v>-46065</v>
      </c>
      <c r="I579" s="14" t="str">
        <f t="shared" ca="1" si="20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21"/>
        <v>-46065</v>
      </c>
      <c r="I580" s="14" t="str">
        <f t="shared" ca="1" si="20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21"/>
        <v>-46065</v>
      </c>
      <c r="I581" s="14" t="str">
        <f t="shared" ca="1" si="20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21"/>
        <v>-46065</v>
      </c>
      <c r="I582" s="14" t="str">
        <f t="shared" ca="1" si="20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21"/>
        <v>-46065</v>
      </c>
      <c r="I583" s="14" t="str">
        <f t="shared" ref="I583:I646" ca="1" si="22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ca="1" si="21"/>
        <v>-46065</v>
      </c>
      <c r="I584" s="14" t="str">
        <f t="shared" ca="1" si="22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21"/>
        <v>-46065</v>
      </c>
      <c r="I585" s="14" t="str">
        <f t="shared" ca="1" si="22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21"/>
        <v>-46065</v>
      </c>
      <c r="I586" s="14" t="str">
        <f t="shared" ca="1" si="22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21"/>
        <v>-46065</v>
      </c>
      <c r="I587" s="14" t="str">
        <f t="shared" ca="1" si="22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21"/>
        <v>-46065</v>
      </c>
      <c r="I588" s="14" t="str">
        <f t="shared" ca="1" si="22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21"/>
        <v>-46065</v>
      </c>
      <c r="I589" s="14" t="str">
        <f t="shared" ca="1" si="22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21"/>
        <v>-46065</v>
      </c>
      <c r="I590" s="14" t="str">
        <f t="shared" ca="1" si="22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21"/>
        <v>-46065</v>
      </c>
      <c r="I591" s="14" t="str">
        <f t="shared" ca="1" si="22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21"/>
        <v>-46065</v>
      </c>
      <c r="I592" s="14" t="str">
        <f t="shared" ca="1" si="22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21"/>
        <v>-46065</v>
      </c>
      <c r="I593" s="14" t="str">
        <f t="shared" ca="1" si="22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21"/>
        <v>-46065</v>
      </c>
      <c r="I594" s="14" t="str">
        <f t="shared" ca="1" si="22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21"/>
        <v>-46065</v>
      </c>
      <c r="I595" s="14" t="str">
        <f t="shared" ca="1" si="22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21"/>
        <v>-46065</v>
      </c>
      <c r="I596" s="14" t="str">
        <f t="shared" ca="1" si="22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21"/>
        <v>-46065</v>
      </c>
      <c r="I597" s="14" t="str">
        <f t="shared" ca="1" si="22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21"/>
        <v>-46065</v>
      </c>
      <c r="I598" s="14" t="str">
        <f t="shared" ca="1" si="22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21"/>
        <v>-46065</v>
      </c>
      <c r="I599" s="14" t="str">
        <f t="shared" ca="1" si="22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21"/>
        <v>-46065</v>
      </c>
      <c r="I600" s="14" t="str">
        <f t="shared" ca="1" si="22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21"/>
        <v>-46065</v>
      </c>
      <c r="I601" s="14" t="str">
        <f t="shared" ca="1" si="22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21"/>
        <v>-46065</v>
      </c>
      <c r="I602" s="14" t="str">
        <f t="shared" ca="1" si="22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21"/>
        <v>-46065</v>
      </c>
      <c r="I603" s="14" t="str">
        <f t="shared" ca="1" si="22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21"/>
        <v>-46065</v>
      </c>
      <c r="I604" s="14" t="str">
        <f t="shared" ca="1" si="22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21"/>
        <v>-46065</v>
      </c>
      <c r="I605" s="14" t="str">
        <f t="shared" ca="1" si="22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21"/>
        <v>-46065</v>
      </c>
      <c r="I606" s="14" t="str">
        <f t="shared" ca="1" si="22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21"/>
        <v>-46065</v>
      </c>
      <c r="I607" s="14" t="str">
        <f t="shared" ca="1" si="22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21"/>
        <v>-46065</v>
      </c>
      <c r="I608" s="14" t="str">
        <f t="shared" ca="1" si="22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21"/>
        <v>-46065</v>
      </c>
      <c r="I609" s="14" t="str">
        <f t="shared" ca="1" si="22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21"/>
        <v>-46065</v>
      </c>
      <c r="I610" s="14" t="str">
        <f t="shared" ca="1" si="22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21"/>
        <v>-46065</v>
      </c>
      <c r="I611" s="14" t="str">
        <f t="shared" ca="1" si="22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21"/>
        <v>-46065</v>
      </c>
      <c r="I612" s="14" t="str">
        <f t="shared" ca="1" si="22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21"/>
        <v>-46065</v>
      </c>
      <c r="I613" s="14" t="str">
        <f t="shared" ca="1" si="22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21"/>
        <v>-46065</v>
      </c>
      <c r="I614" s="14" t="str">
        <f t="shared" ca="1" si="22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21"/>
        <v>-46065</v>
      </c>
      <c r="I615" s="14" t="str">
        <f t="shared" ca="1" si="22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21"/>
        <v>-46065</v>
      </c>
      <c r="I616" s="14" t="str">
        <f t="shared" ca="1" si="22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21"/>
        <v>-46065</v>
      </c>
      <c r="I617" s="14" t="str">
        <f t="shared" ca="1" si="22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21"/>
        <v>-46065</v>
      </c>
      <c r="I618" s="14" t="str">
        <f t="shared" ca="1" si="22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21"/>
        <v>-46065</v>
      </c>
      <c r="I619" s="14" t="str">
        <f t="shared" ca="1" si="22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21"/>
        <v>-46065</v>
      </c>
      <c r="I620" s="14" t="str">
        <f t="shared" ca="1" si="22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21"/>
        <v>-46065</v>
      </c>
      <c r="I621" s="14" t="str">
        <f t="shared" ca="1" si="22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21"/>
        <v>-46065</v>
      </c>
      <c r="I622" s="14" t="str">
        <f t="shared" ca="1" si="22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21"/>
        <v>-46065</v>
      </c>
      <c r="I623" s="14" t="str">
        <f t="shared" ca="1" si="22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21"/>
        <v>-46065</v>
      </c>
      <c r="I624" s="14" t="str">
        <f t="shared" ca="1" si="22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21"/>
        <v>-46065</v>
      </c>
      <c r="I625" s="14" t="str">
        <f t="shared" ca="1" si="22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21"/>
        <v>-46065</v>
      </c>
      <c r="I626" s="14" t="str">
        <f t="shared" ca="1" si="22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21"/>
        <v>-46065</v>
      </c>
      <c r="I627" s="14" t="str">
        <f t="shared" ca="1" si="22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21"/>
        <v>-46065</v>
      </c>
      <c r="I628" s="14" t="str">
        <f t="shared" ca="1" si="22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21"/>
        <v>-46065</v>
      </c>
      <c r="I629" s="14" t="str">
        <f t="shared" ca="1" si="22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21"/>
        <v>-46065</v>
      </c>
      <c r="I630" s="14" t="str">
        <f t="shared" ca="1" si="22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21"/>
        <v>-46065</v>
      </c>
      <c r="I631" s="14" t="str">
        <f t="shared" ca="1" si="22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21"/>
        <v>-46065</v>
      </c>
      <c r="I632" s="14" t="str">
        <f t="shared" ca="1" si="22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21"/>
        <v>-46065</v>
      </c>
      <c r="I633" s="14" t="str">
        <f t="shared" ca="1" si="22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21"/>
        <v>-46065</v>
      </c>
      <c r="I634" s="14" t="str">
        <f t="shared" ca="1" si="22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21"/>
        <v>-46065</v>
      </c>
      <c r="I635" s="14" t="str">
        <f t="shared" ca="1" si="22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21"/>
        <v>-46065</v>
      </c>
      <c r="I636" s="14" t="str">
        <f t="shared" ca="1" si="22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21"/>
        <v>-46065</v>
      </c>
      <c r="I637" s="14" t="str">
        <f t="shared" ca="1" si="22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21"/>
        <v>-46065</v>
      </c>
      <c r="I638" s="14" t="str">
        <f t="shared" ca="1" si="22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21"/>
        <v>-46065</v>
      </c>
      <c r="I639" s="14" t="str">
        <f t="shared" ca="1" si="22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ref="H640:H703" ca="1" si="23">IFERROR(G640-TODAY()," ")</f>
        <v>-46065</v>
      </c>
      <c r="I640" s="14" t="str">
        <f t="shared" ca="1" si="22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23"/>
        <v>-46065</v>
      </c>
      <c r="I641" s="14" t="str">
        <f t="shared" ca="1" si="22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23"/>
        <v>-46065</v>
      </c>
      <c r="I642" s="14" t="str">
        <f t="shared" ca="1" si="22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23"/>
        <v>-46065</v>
      </c>
      <c r="I643" s="14" t="str">
        <f t="shared" ca="1" si="22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23"/>
        <v>-46065</v>
      </c>
      <c r="I644" s="14" t="str">
        <f t="shared" ca="1" si="22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23"/>
        <v>-46065</v>
      </c>
      <c r="I645" s="14" t="str">
        <f t="shared" ca="1" si="22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23"/>
        <v>-46065</v>
      </c>
      <c r="I646" s="14" t="str">
        <f t="shared" ca="1" si="22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23"/>
        <v>-46065</v>
      </c>
      <c r="I647" s="14" t="str">
        <f t="shared" ref="I647:I710" ca="1" si="24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ca="1" si="23"/>
        <v>-46065</v>
      </c>
      <c r="I648" s="14" t="str">
        <f t="shared" ca="1" si="24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3"/>
        <v>-46065</v>
      </c>
      <c r="I649" s="14" t="str">
        <f t="shared" ca="1" si="24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3"/>
        <v>-46065</v>
      </c>
      <c r="I650" s="14" t="str">
        <f t="shared" ca="1" si="24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3"/>
        <v>-46065</v>
      </c>
      <c r="I651" s="14" t="str">
        <f t="shared" ca="1" si="24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3"/>
        <v>-46065</v>
      </c>
      <c r="I652" s="14" t="str">
        <f t="shared" ca="1" si="24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3"/>
        <v>-46065</v>
      </c>
      <c r="I653" s="14" t="str">
        <f t="shared" ca="1" si="24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3"/>
        <v>-46065</v>
      </c>
      <c r="I654" s="14" t="str">
        <f t="shared" ca="1" si="24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3"/>
        <v>-46065</v>
      </c>
      <c r="I655" s="14" t="str">
        <f t="shared" ca="1" si="24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3"/>
        <v>-46065</v>
      </c>
      <c r="I656" s="14" t="str">
        <f t="shared" ca="1" si="24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3"/>
        <v>-46065</v>
      </c>
      <c r="I657" s="14" t="str">
        <f t="shared" ca="1" si="24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3"/>
        <v>-46065</v>
      </c>
      <c r="I658" s="14" t="str">
        <f t="shared" ca="1" si="24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3"/>
        <v>-46065</v>
      </c>
      <c r="I659" s="14" t="str">
        <f t="shared" ca="1" si="24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3"/>
        <v>-46065</v>
      </c>
      <c r="I660" s="14" t="str">
        <f t="shared" ca="1" si="24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3"/>
        <v>-46065</v>
      </c>
      <c r="I661" s="14" t="str">
        <f t="shared" ca="1" si="24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3"/>
        <v>-46065</v>
      </c>
      <c r="I662" s="14" t="str">
        <f t="shared" ca="1" si="24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3"/>
        <v>-46065</v>
      </c>
      <c r="I663" s="14" t="str">
        <f t="shared" ca="1" si="24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3"/>
        <v>-46065</v>
      </c>
      <c r="I664" s="14" t="str">
        <f t="shared" ca="1" si="24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3"/>
        <v>-46065</v>
      </c>
      <c r="I665" s="14" t="str">
        <f t="shared" ca="1" si="24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3"/>
        <v>-46065</v>
      </c>
      <c r="I666" s="14" t="str">
        <f t="shared" ca="1" si="24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3"/>
        <v>-46065</v>
      </c>
      <c r="I667" s="14" t="str">
        <f t="shared" ca="1" si="24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3"/>
        <v>-46065</v>
      </c>
      <c r="I668" s="14" t="str">
        <f t="shared" ca="1" si="24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3"/>
        <v>-46065</v>
      </c>
      <c r="I669" s="14" t="str">
        <f t="shared" ca="1" si="24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3"/>
        <v>-46065</v>
      </c>
      <c r="I670" s="14" t="str">
        <f t="shared" ca="1" si="24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3"/>
        <v>-46065</v>
      </c>
      <c r="I671" s="14" t="str">
        <f t="shared" ca="1" si="24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3"/>
        <v>-46065</v>
      </c>
      <c r="I672" s="14" t="str">
        <f t="shared" ca="1" si="24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3"/>
        <v>-46065</v>
      </c>
      <c r="I673" s="14" t="str">
        <f t="shared" ca="1" si="24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3"/>
        <v>-46065</v>
      </c>
      <c r="I674" s="14" t="str">
        <f t="shared" ca="1" si="24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3"/>
        <v>-46065</v>
      </c>
      <c r="I675" s="14" t="str">
        <f t="shared" ca="1" si="24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3"/>
        <v>-46065</v>
      </c>
      <c r="I676" s="14" t="str">
        <f t="shared" ca="1" si="24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3"/>
        <v>-46065</v>
      </c>
      <c r="I677" s="14" t="str">
        <f t="shared" ca="1" si="24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3"/>
        <v>-46065</v>
      </c>
      <c r="I678" s="14" t="str">
        <f t="shared" ca="1" si="24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3"/>
        <v>-46065</v>
      </c>
      <c r="I679" s="14" t="str">
        <f t="shared" ca="1" si="24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3"/>
        <v>-46065</v>
      </c>
      <c r="I680" s="14" t="str">
        <f t="shared" ca="1" si="24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3"/>
        <v>-46065</v>
      </c>
      <c r="I681" s="14" t="str">
        <f t="shared" ca="1" si="24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3"/>
        <v>-46065</v>
      </c>
      <c r="I682" s="14" t="str">
        <f t="shared" ca="1" si="24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3"/>
        <v>-46065</v>
      </c>
      <c r="I683" s="14" t="str">
        <f t="shared" ca="1" si="24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3"/>
        <v>-46065</v>
      </c>
      <c r="I684" s="14" t="str">
        <f t="shared" ca="1" si="24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3"/>
        <v>-46065</v>
      </c>
      <c r="I685" s="14" t="str">
        <f t="shared" ca="1" si="24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3"/>
        <v>-46065</v>
      </c>
      <c r="I686" s="14" t="str">
        <f t="shared" ca="1" si="24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3"/>
        <v>-46065</v>
      </c>
      <c r="I687" s="14" t="str">
        <f t="shared" ca="1" si="24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3"/>
        <v>-46065</v>
      </c>
      <c r="I688" s="14" t="str">
        <f t="shared" ca="1" si="24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3"/>
        <v>-46065</v>
      </c>
      <c r="I689" s="14" t="str">
        <f t="shared" ca="1" si="24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3"/>
        <v>-46065</v>
      </c>
      <c r="I690" s="14" t="str">
        <f t="shared" ca="1" si="24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3"/>
        <v>-46065</v>
      </c>
      <c r="I691" s="14" t="str">
        <f t="shared" ca="1" si="24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3"/>
        <v>-46065</v>
      </c>
      <c r="I692" s="14" t="str">
        <f t="shared" ca="1" si="24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3"/>
        <v>-46065</v>
      </c>
      <c r="I693" s="14" t="str">
        <f t="shared" ca="1" si="24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3"/>
        <v>-46065</v>
      </c>
      <c r="I694" s="14" t="str">
        <f t="shared" ca="1" si="24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3"/>
        <v>-46065</v>
      </c>
      <c r="I695" s="14" t="str">
        <f t="shared" ca="1" si="24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3"/>
        <v>-46065</v>
      </c>
      <c r="I696" s="14" t="str">
        <f t="shared" ca="1" si="24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3"/>
        <v>-46065</v>
      </c>
      <c r="I697" s="14" t="str">
        <f t="shared" ca="1" si="24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3"/>
        <v>-46065</v>
      </c>
      <c r="I698" s="14" t="str">
        <f t="shared" ca="1" si="24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3"/>
        <v>-46065</v>
      </c>
      <c r="I699" s="14" t="str">
        <f t="shared" ca="1" si="24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3"/>
        <v>-46065</v>
      </c>
      <c r="I700" s="14" t="str">
        <f t="shared" ca="1" si="24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3"/>
        <v>-46065</v>
      </c>
      <c r="I701" s="14" t="str">
        <f t="shared" ca="1" si="24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3"/>
        <v>-46065</v>
      </c>
      <c r="I702" s="14" t="str">
        <f t="shared" ca="1" si="24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3"/>
        <v>-46065</v>
      </c>
      <c r="I703" s="14" t="str">
        <f t="shared" ca="1" si="24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ref="H704:H767" ca="1" si="25">IFERROR(G704-TODAY()," ")</f>
        <v>-46065</v>
      </c>
      <c r="I704" s="14" t="str">
        <f t="shared" ca="1" si="24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5"/>
        <v>-46065</v>
      </c>
      <c r="I705" s="14" t="str">
        <f t="shared" ca="1" si="24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5"/>
        <v>-46065</v>
      </c>
      <c r="I706" s="14" t="str">
        <f t="shared" ca="1" si="24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5"/>
        <v>-46065</v>
      </c>
      <c r="I707" s="14" t="str">
        <f t="shared" ca="1" si="24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5"/>
        <v>-46065</v>
      </c>
      <c r="I708" s="14" t="str">
        <f t="shared" ca="1" si="24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5"/>
        <v>-46065</v>
      </c>
      <c r="I709" s="14" t="str">
        <f t="shared" ca="1" si="24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5"/>
        <v>-46065</v>
      </c>
      <c r="I710" s="14" t="str">
        <f t="shared" ca="1" si="24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5"/>
        <v>-46065</v>
      </c>
      <c r="I711" s="14" t="str">
        <f t="shared" ref="I711:I774" ca="1" si="26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ca="1" si="25"/>
        <v>-46065</v>
      </c>
      <c r="I712" s="14" t="str">
        <f t="shared" ca="1" si="26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5"/>
        <v>-46065</v>
      </c>
      <c r="I713" s="14" t="str">
        <f t="shared" ca="1" si="26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5"/>
        <v>-46065</v>
      </c>
      <c r="I714" s="14" t="str">
        <f t="shared" ca="1" si="26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5"/>
        <v>-46065</v>
      </c>
      <c r="I715" s="14" t="str">
        <f t="shared" ca="1" si="26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5"/>
        <v>-46065</v>
      </c>
      <c r="I716" s="14" t="str">
        <f t="shared" ca="1" si="26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5"/>
        <v>-46065</v>
      </c>
      <c r="I717" s="14" t="str">
        <f t="shared" ca="1" si="26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5"/>
        <v>-46065</v>
      </c>
      <c r="I718" s="14" t="str">
        <f t="shared" ca="1" si="26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5"/>
        <v>-46065</v>
      </c>
      <c r="I719" s="14" t="str">
        <f t="shared" ca="1" si="26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5"/>
        <v>-46065</v>
      </c>
      <c r="I720" s="14" t="str">
        <f t="shared" ca="1" si="26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5"/>
        <v>-46065</v>
      </c>
      <c r="I721" s="14" t="str">
        <f t="shared" ca="1" si="26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5"/>
        <v>-46065</v>
      </c>
      <c r="I722" s="14" t="str">
        <f t="shared" ca="1" si="26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5"/>
        <v>-46065</v>
      </c>
      <c r="I723" s="14" t="str">
        <f t="shared" ca="1" si="26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5"/>
        <v>-46065</v>
      </c>
      <c r="I724" s="14" t="str">
        <f t="shared" ca="1" si="26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5"/>
        <v>-46065</v>
      </c>
      <c r="I725" s="14" t="str">
        <f t="shared" ca="1" si="26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5"/>
        <v>-46065</v>
      </c>
      <c r="I726" s="14" t="str">
        <f t="shared" ca="1" si="26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5"/>
        <v>-46065</v>
      </c>
      <c r="I727" s="14" t="str">
        <f t="shared" ca="1" si="26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5"/>
        <v>-46065</v>
      </c>
      <c r="I728" s="14" t="str">
        <f t="shared" ca="1" si="26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5"/>
        <v>-46065</v>
      </c>
      <c r="I729" s="14" t="str">
        <f t="shared" ca="1" si="26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5"/>
        <v>-46065</v>
      </c>
      <c r="I730" s="14" t="str">
        <f t="shared" ca="1" si="26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5"/>
        <v>-46065</v>
      </c>
      <c r="I731" s="14" t="str">
        <f t="shared" ca="1" si="26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5"/>
        <v>-46065</v>
      </c>
      <c r="I732" s="14" t="str">
        <f t="shared" ca="1" si="26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5"/>
        <v>-46065</v>
      </c>
      <c r="I733" s="14" t="str">
        <f t="shared" ca="1" si="26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5"/>
        <v>-46065</v>
      </c>
      <c r="I734" s="14" t="str">
        <f t="shared" ca="1" si="26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5"/>
        <v>-46065</v>
      </c>
      <c r="I735" s="14" t="str">
        <f t="shared" ca="1" si="26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5"/>
        <v>-46065</v>
      </c>
      <c r="I736" s="14" t="str">
        <f t="shared" ca="1" si="26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5"/>
        <v>-46065</v>
      </c>
      <c r="I737" s="14" t="str">
        <f t="shared" ca="1" si="26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5"/>
        <v>-46065</v>
      </c>
      <c r="I738" s="14" t="str">
        <f t="shared" ca="1" si="26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5"/>
        <v>-46065</v>
      </c>
      <c r="I739" s="14" t="str">
        <f t="shared" ca="1" si="26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5"/>
        <v>-46065</v>
      </c>
      <c r="I740" s="14" t="str">
        <f t="shared" ca="1" si="26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5"/>
        <v>-46065</v>
      </c>
      <c r="I741" s="14" t="str">
        <f t="shared" ca="1" si="26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5"/>
        <v>-46065</v>
      </c>
      <c r="I742" s="14" t="str">
        <f t="shared" ca="1" si="26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5"/>
        <v>-46065</v>
      </c>
      <c r="I743" s="14" t="str">
        <f t="shared" ca="1" si="26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5"/>
        <v>-46065</v>
      </c>
      <c r="I744" s="14" t="str">
        <f t="shared" ca="1" si="26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5"/>
        <v>-46065</v>
      </c>
      <c r="I745" s="14" t="str">
        <f t="shared" ca="1" si="26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5"/>
        <v>-46065</v>
      </c>
      <c r="I746" s="14" t="str">
        <f t="shared" ca="1" si="26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5"/>
        <v>-46065</v>
      </c>
      <c r="I747" s="14" t="str">
        <f t="shared" ca="1" si="26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5"/>
        <v>-46065</v>
      </c>
      <c r="I748" s="14" t="str">
        <f t="shared" ca="1" si="26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5"/>
        <v>-46065</v>
      </c>
      <c r="I749" s="14" t="str">
        <f t="shared" ca="1" si="26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5"/>
        <v>-46065</v>
      </c>
      <c r="I750" s="14" t="str">
        <f t="shared" ca="1" si="26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5"/>
        <v>-46065</v>
      </c>
      <c r="I751" s="14" t="str">
        <f t="shared" ca="1" si="26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5"/>
        <v>-46065</v>
      </c>
      <c r="I752" s="14" t="str">
        <f t="shared" ca="1" si="26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5"/>
        <v>-46065</v>
      </c>
      <c r="I753" s="14" t="str">
        <f t="shared" ca="1" si="26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5"/>
        <v>-46065</v>
      </c>
      <c r="I754" s="14" t="str">
        <f t="shared" ca="1" si="26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5"/>
        <v>-46065</v>
      </c>
      <c r="I755" s="14" t="str">
        <f t="shared" ca="1" si="26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5"/>
        <v>-46065</v>
      </c>
      <c r="I756" s="14" t="str">
        <f t="shared" ca="1" si="26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5"/>
        <v>-46065</v>
      </c>
      <c r="I757" s="14" t="str">
        <f t="shared" ca="1" si="26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5"/>
        <v>-46065</v>
      </c>
      <c r="I758" s="14" t="str">
        <f t="shared" ca="1" si="26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5"/>
        <v>-46065</v>
      </c>
      <c r="I759" s="14" t="str">
        <f t="shared" ca="1" si="26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5"/>
        <v>-46065</v>
      </c>
      <c r="I760" s="14" t="str">
        <f t="shared" ca="1" si="26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5"/>
        <v>-46065</v>
      </c>
      <c r="I761" s="14" t="str">
        <f t="shared" ca="1" si="26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5"/>
        <v>-46065</v>
      </c>
      <c r="I762" s="14" t="str">
        <f t="shared" ca="1" si="26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5"/>
        <v>-46065</v>
      </c>
      <c r="I763" s="14" t="str">
        <f t="shared" ca="1" si="26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5"/>
        <v>-46065</v>
      </c>
      <c r="I764" s="14" t="str">
        <f t="shared" ca="1" si="26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5"/>
        <v>-46065</v>
      </c>
      <c r="I765" s="14" t="str">
        <f t="shared" ca="1" si="26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5"/>
        <v>-46065</v>
      </c>
      <c r="I766" s="14" t="str">
        <f t="shared" ca="1" si="26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5"/>
        <v>-46065</v>
      </c>
      <c r="I767" s="14" t="str">
        <f t="shared" ca="1" si="26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ref="H768:H831" ca="1" si="27">IFERROR(G768-TODAY()," ")</f>
        <v>-46065</v>
      </c>
      <c r="I768" s="14" t="str">
        <f t="shared" ca="1" si="26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7"/>
        <v>-46065</v>
      </c>
      <c r="I769" s="14" t="str">
        <f t="shared" ca="1" si="26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7"/>
        <v>-46065</v>
      </c>
      <c r="I770" s="14" t="str">
        <f t="shared" ca="1" si="26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7"/>
        <v>-46065</v>
      </c>
      <c r="I771" s="14" t="str">
        <f t="shared" ca="1" si="26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7"/>
        <v>-46065</v>
      </c>
      <c r="I772" s="14" t="str">
        <f t="shared" ca="1" si="26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7"/>
        <v>-46065</v>
      </c>
      <c r="I773" s="14" t="str">
        <f t="shared" ca="1" si="26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7"/>
        <v>-46065</v>
      </c>
      <c r="I774" s="14" t="str">
        <f t="shared" ca="1" si="26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7"/>
        <v>-46065</v>
      </c>
      <c r="I775" s="14" t="str">
        <f t="shared" ref="I775:I838" ca="1" si="28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ca="1" si="27"/>
        <v>-46065</v>
      </c>
      <c r="I776" s="14" t="str">
        <f t="shared" ca="1" si="28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7"/>
        <v>-46065</v>
      </c>
      <c r="I777" s="14" t="str">
        <f t="shared" ca="1" si="28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7"/>
        <v>-46065</v>
      </c>
      <c r="I778" s="14" t="str">
        <f t="shared" ca="1" si="28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7"/>
        <v>-46065</v>
      </c>
      <c r="I779" s="14" t="str">
        <f t="shared" ca="1" si="28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7"/>
        <v>-46065</v>
      </c>
      <c r="I780" s="14" t="str">
        <f t="shared" ca="1" si="28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7"/>
        <v>-46065</v>
      </c>
      <c r="I781" s="14" t="str">
        <f t="shared" ca="1" si="28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7"/>
        <v>-46065</v>
      </c>
      <c r="I782" s="14" t="str">
        <f t="shared" ca="1" si="28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7"/>
        <v>-46065</v>
      </c>
      <c r="I783" s="14" t="str">
        <f t="shared" ca="1" si="28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7"/>
        <v>-46065</v>
      </c>
      <c r="I784" s="14" t="str">
        <f t="shared" ca="1" si="28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7"/>
        <v>-46065</v>
      </c>
      <c r="I785" s="14" t="str">
        <f t="shared" ca="1" si="28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7"/>
        <v>-46065</v>
      </c>
      <c r="I786" s="14" t="str">
        <f t="shared" ca="1" si="28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7"/>
        <v>-46065</v>
      </c>
      <c r="I787" s="14" t="str">
        <f t="shared" ca="1" si="28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7"/>
        <v>-46065</v>
      </c>
      <c r="I788" s="14" t="str">
        <f t="shared" ca="1" si="28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7"/>
        <v>-46065</v>
      </c>
      <c r="I789" s="14" t="str">
        <f t="shared" ca="1" si="28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7"/>
        <v>-46065</v>
      </c>
      <c r="I790" s="14" t="str">
        <f t="shared" ca="1" si="28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7"/>
        <v>-46065</v>
      </c>
      <c r="I791" s="14" t="str">
        <f t="shared" ca="1" si="28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7"/>
        <v>-46065</v>
      </c>
      <c r="I792" s="14" t="str">
        <f t="shared" ca="1" si="28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7"/>
        <v>-46065</v>
      </c>
      <c r="I793" s="14" t="str">
        <f t="shared" ca="1" si="28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7"/>
        <v>-46065</v>
      </c>
      <c r="I794" s="14" t="str">
        <f t="shared" ca="1" si="28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7"/>
        <v>-46065</v>
      </c>
      <c r="I795" s="14" t="str">
        <f t="shared" ca="1" si="28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7"/>
        <v>-46065</v>
      </c>
      <c r="I796" s="14" t="str">
        <f t="shared" ca="1" si="28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7"/>
        <v>-46065</v>
      </c>
      <c r="I797" s="14" t="str">
        <f t="shared" ca="1" si="28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7"/>
        <v>-46065</v>
      </c>
      <c r="I798" s="14" t="str">
        <f t="shared" ca="1" si="28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7"/>
        <v>-46065</v>
      </c>
      <c r="I799" s="14" t="str">
        <f t="shared" ca="1" si="28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7"/>
        <v>-46065</v>
      </c>
      <c r="I800" s="14" t="str">
        <f t="shared" ca="1" si="28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7"/>
        <v>-46065</v>
      </c>
      <c r="I801" s="14" t="str">
        <f t="shared" ca="1" si="28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7"/>
        <v>-46065</v>
      </c>
      <c r="I802" s="14" t="str">
        <f t="shared" ca="1" si="28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7"/>
        <v>-46065</v>
      </c>
      <c r="I803" s="14" t="str">
        <f t="shared" ca="1" si="28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7"/>
        <v>-46065</v>
      </c>
      <c r="I804" s="14" t="str">
        <f t="shared" ca="1" si="28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7"/>
        <v>-46065</v>
      </c>
      <c r="I805" s="14" t="str">
        <f t="shared" ca="1" si="28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7"/>
        <v>-46065</v>
      </c>
      <c r="I806" s="14" t="str">
        <f t="shared" ca="1" si="28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7"/>
        <v>-46065</v>
      </c>
      <c r="I807" s="14" t="str">
        <f t="shared" ca="1" si="28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7"/>
        <v>-46065</v>
      </c>
      <c r="I808" s="14" t="str">
        <f t="shared" ca="1" si="28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7"/>
        <v>-46065</v>
      </c>
      <c r="I809" s="14" t="str">
        <f t="shared" ca="1" si="28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7"/>
        <v>-46065</v>
      </c>
      <c r="I810" s="14" t="str">
        <f t="shared" ca="1" si="28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7"/>
        <v>-46065</v>
      </c>
      <c r="I811" s="14" t="str">
        <f t="shared" ca="1" si="28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7"/>
        <v>-46065</v>
      </c>
      <c r="I812" s="14" t="str">
        <f t="shared" ca="1" si="28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7"/>
        <v>-46065</v>
      </c>
      <c r="I813" s="14" t="str">
        <f t="shared" ca="1" si="28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7"/>
        <v>-46065</v>
      </c>
      <c r="I814" s="14" t="str">
        <f t="shared" ca="1" si="28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7"/>
        <v>-46065</v>
      </c>
      <c r="I815" s="14" t="str">
        <f t="shared" ca="1" si="28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7"/>
        <v>-46065</v>
      </c>
      <c r="I816" s="14" t="str">
        <f t="shared" ca="1" si="28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7"/>
        <v>-46065</v>
      </c>
      <c r="I817" s="14" t="str">
        <f t="shared" ca="1" si="28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7"/>
        <v>-46065</v>
      </c>
      <c r="I818" s="14" t="str">
        <f t="shared" ca="1" si="28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7"/>
        <v>-46065</v>
      </c>
      <c r="I819" s="14" t="str">
        <f t="shared" ca="1" si="28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7"/>
        <v>-46065</v>
      </c>
      <c r="I820" s="14" t="str">
        <f t="shared" ca="1" si="28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7"/>
        <v>-46065</v>
      </c>
      <c r="I821" s="14" t="str">
        <f t="shared" ca="1" si="28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7"/>
        <v>-46065</v>
      </c>
      <c r="I822" s="14" t="str">
        <f t="shared" ca="1" si="28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7"/>
        <v>-46065</v>
      </c>
      <c r="I823" s="14" t="str">
        <f t="shared" ca="1" si="28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7"/>
        <v>-46065</v>
      </c>
      <c r="I824" s="14" t="str">
        <f t="shared" ca="1" si="28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7"/>
        <v>-46065</v>
      </c>
      <c r="I825" s="14" t="str">
        <f t="shared" ca="1" si="28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7"/>
        <v>-46065</v>
      </c>
      <c r="I826" s="14" t="str">
        <f t="shared" ca="1" si="28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7"/>
        <v>-46065</v>
      </c>
      <c r="I827" s="14" t="str">
        <f t="shared" ca="1" si="28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7"/>
        <v>-46065</v>
      </c>
      <c r="I828" s="14" t="str">
        <f t="shared" ca="1" si="28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7"/>
        <v>-46065</v>
      </c>
      <c r="I829" s="14" t="str">
        <f t="shared" ca="1" si="28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7"/>
        <v>-46065</v>
      </c>
      <c r="I830" s="14" t="str">
        <f t="shared" ca="1" si="28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7"/>
        <v>-46065</v>
      </c>
      <c r="I831" s="14" t="str">
        <f t="shared" ca="1" si="28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ref="H832:H895" ca="1" si="29">IFERROR(G832-TODAY()," ")</f>
        <v>-46065</v>
      </c>
      <c r="I832" s="14" t="str">
        <f t="shared" ca="1" si="28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9"/>
        <v>-46065</v>
      </c>
      <c r="I833" s="14" t="str">
        <f t="shared" ca="1" si="28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9"/>
        <v>-46065</v>
      </c>
      <c r="I834" s="14" t="str">
        <f t="shared" ca="1" si="28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9"/>
        <v>-46065</v>
      </c>
      <c r="I835" s="14" t="str">
        <f t="shared" ca="1" si="28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9"/>
        <v>-46065</v>
      </c>
      <c r="I836" s="14" t="str">
        <f t="shared" ca="1" si="28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9"/>
        <v>-46065</v>
      </c>
      <c r="I837" s="14" t="str">
        <f t="shared" ca="1" si="28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9"/>
        <v>-46065</v>
      </c>
      <c r="I838" s="14" t="str">
        <f t="shared" ca="1" si="28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9"/>
        <v>-46065</v>
      </c>
      <c r="I839" s="14" t="str">
        <f t="shared" ref="I839:I902" ca="1" si="30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ca="1" si="29"/>
        <v>-46065</v>
      </c>
      <c r="I840" s="14" t="str">
        <f t="shared" ca="1" si="30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9"/>
        <v>-46065</v>
      </c>
      <c r="I841" s="14" t="str">
        <f t="shared" ca="1" si="30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9"/>
        <v>-46065</v>
      </c>
      <c r="I842" s="14" t="str">
        <f t="shared" ca="1" si="30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9"/>
        <v>-46065</v>
      </c>
      <c r="I843" s="14" t="str">
        <f t="shared" ca="1" si="30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9"/>
        <v>-46065</v>
      </c>
      <c r="I844" s="14" t="str">
        <f t="shared" ca="1" si="30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9"/>
        <v>-46065</v>
      </c>
      <c r="I845" s="14" t="str">
        <f t="shared" ca="1" si="30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9"/>
        <v>-46065</v>
      </c>
      <c r="I846" s="14" t="str">
        <f t="shared" ca="1" si="30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9"/>
        <v>-46065</v>
      </c>
      <c r="I847" s="14" t="str">
        <f t="shared" ca="1" si="30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9"/>
        <v>-46065</v>
      </c>
      <c r="I848" s="14" t="str">
        <f t="shared" ca="1" si="30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9"/>
        <v>-46065</v>
      </c>
      <c r="I849" s="14" t="str">
        <f t="shared" ca="1" si="30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9"/>
        <v>-46065</v>
      </c>
      <c r="I850" s="14" t="str">
        <f t="shared" ca="1" si="30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9"/>
        <v>-46065</v>
      </c>
      <c r="I851" s="14" t="str">
        <f t="shared" ca="1" si="30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9"/>
        <v>-46065</v>
      </c>
      <c r="I852" s="14" t="str">
        <f t="shared" ca="1" si="30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9"/>
        <v>-46065</v>
      </c>
      <c r="I853" s="14" t="str">
        <f t="shared" ca="1" si="30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9"/>
        <v>-46065</v>
      </c>
      <c r="I854" s="14" t="str">
        <f t="shared" ca="1" si="30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9"/>
        <v>-46065</v>
      </c>
      <c r="I855" s="14" t="str">
        <f t="shared" ca="1" si="30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9"/>
        <v>-46065</v>
      </c>
      <c r="I856" s="14" t="str">
        <f t="shared" ca="1" si="30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9"/>
        <v>-46065</v>
      </c>
      <c r="I857" s="14" t="str">
        <f t="shared" ca="1" si="30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9"/>
        <v>-46065</v>
      </c>
      <c r="I858" s="14" t="str">
        <f t="shared" ca="1" si="30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9"/>
        <v>-46065</v>
      </c>
      <c r="I859" s="14" t="str">
        <f t="shared" ca="1" si="30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9"/>
        <v>-46065</v>
      </c>
      <c r="I860" s="14" t="str">
        <f t="shared" ca="1" si="30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9"/>
        <v>-46065</v>
      </c>
      <c r="I861" s="14" t="str">
        <f t="shared" ca="1" si="30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9"/>
        <v>-46065</v>
      </c>
      <c r="I862" s="14" t="str">
        <f t="shared" ca="1" si="30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9"/>
        <v>-46065</v>
      </c>
      <c r="I863" s="14" t="str">
        <f t="shared" ca="1" si="30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9"/>
        <v>-46065</v>
      </c>
      <c r="I864" s="14" t="str">
        <f t="shared" ca="1" si="30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9"/>
        <v>-46065</v>
      </c>
      <c r="I865" s="14" t="str">
        <f t="shared" ca="1" si="30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9"/>
        <v>-46065</v>
      </c>
      <c r="I866" s="14" t="str">
        <f t="shared" ca="1" si="30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9"/>
        <v>-46065</v>
      </c>
      <c r="I867" s="14" t="str">
        <f t="shared" ca="1" si="30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9"/>
        <v>-46065</v>
      </c>
      <c r="I868" s="14" t="str">
        <f t="shared" ca="1" si="30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9"/>
        <v>-46065</v>
      </c>
      <c r="I869" s="14" t="str">
        <f t="shared" ca="1" si="30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9"/>
        <v>-46065</v>
      </c>
      <c r="I870" s="14" t="str">
        <f t="shared" ca="1" si="30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9"/>
        <v>-46065</v>
      </c>
      <c r="I871" s="14" t="str">
        <f t="shared" ca="1" si="30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9"/>
        <v>-46065</v>
      </c>
      <c r="I872" s="14" t="str">
        <f t="shared" ca="1" si="30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9"/>
        <v>-46065</v>
      </c>
      <c r="I873" s="14" t="str">
        <f t="shared" ca="1" si="30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9"/>
        <v>-46065</v>
      </c>
      <c r="I874" s="14" t="str">
        <f t="shared" ca="1" si="30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9"/>
        <v>-46065</v>
      </c>
      <c r="I875" s="14" t="str">
        <f t="shared" ca="1" si="30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9"/>
        <v>-46065</v>
      </c>
      <c r="I876" s="14" t="str">
        <f t="shared" ca="1" si="30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9"/>
        <v>-46065</v>
      </c>
      <c r="I877" s="14" t="str">
        <f t="shared" ca="1" si="30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9"/>
        <v>-46065</v>
      </c>
      <c r="I878" s="14" t="str">
        <f t="shared" ca="1" si="30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9"/>
        <v>-46065</v>
      </c>
      <c r="I879" s="14" t="str">
        <f t="shared" ca="1" si="30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9"/>
        <v>-46065</v>
      </c>
      <c r="I880" s="14" t="str">
        <f t="shared" ca="1" si="30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9"/>
        <v>-46065</v>
      </c>
      <c r="I881" s="14" t="str">
        <f t="shared" ca="1" si="30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9"/>
        <v>-46065</v>
      </c>
      <c r="I882" s="14" t="str">
        <f t="shared" ca="1" si="30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9"/>
        <v>-46065</v>
      </c>
      <c r="I883" s="14" t="str">
        <f t="shared" ca="1" si="30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9"/>
        <v>-46065</v>
      </c>
      <c r="I884" s="14" t="str">
        <f t="shared" ca="1" si="30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9"/>
        <v>-46065</v>
      </c>
      <c r="I885" s="14" t="str">
        <f t="shared" ca="1" si="30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9"/>
        <v>-46065</v>
      </c>
      <c r="I886" s="14" t="str">
        <f t="shared" ca="1" si="30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9"/>
        <v>-46065</v>
      </c>
      <c r="I887" s="14" t="str">
        <f t="shared" ca="1" si="30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9"/>
        <v>-46065</v>
      </c>
      <c r="I888" s="14" t="str">
        <f t="shared" ca="1" si="30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9"/>
        <v>-46065</v>
      </c>
      <c r="I889" s="14" t="str">
        <f t="shared" ca="1" si="30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9"/>
        <v>-46065</v>
      </c>
      <c r="I890" s="14" t="str">
        <f t="shared" ca="1" si="30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9"/>
        <v>-46065</v>
      </c>
      <c r="I891" s="14" t="str">
        <f t="shared" ca="1" si="30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9"/>
        <v>-46065</v>
      </c>
      <c r="I892" s="14" t="str">
        <f t="shared" ca="1" si="30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9"/>
        <v>-46065</v>
      </c>
      <c r="I893" s="14" t="str">
        <f t="shared" ca="1" si="30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9"/>
        <v>-46065</v>
      </c>
      <c r="I894" s="14" t="str">
        <f t="shared" ca="1" si="30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9"/>
        <v>-46065</v>
      </c>
      <c r="I895" s="14" t="str">
        <f t="shared" ca="1" si="30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ref="H896:H959" ca="1" si="31">IFERROR(G896-TODAY()," ")</f>
        <v>-46065</v>
      </c>
      <c r="I896" s="14" t="str">
        <f t="shared" ca="1" si="30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31"/>
        <v>-46065</v>
      </c>
      <c r="I897" s="14" t="str">
        <f t="shared" ca="1" si="30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31"/>
        <v>-46065</v>
      </c>
      <c r="I898" s="14" t="str">
        <f t="shared" ca="1" si="30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31"/>
        <v>-46065</v>
      </c>
      <c r="I899" s="14" t="str">
        <f t="shared" ca="1" si="30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31"/>
        <v>-46065</v>
      </c>
      <c r="I900" s="14" t="str">
        <f t="shared" ca="1" si="30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31"/>
        <v>-46065</v>
      </c>
      <c r="I901" s="14" t="str">
        <f t="shared" ca="1" si="30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31"/>
        <v>-46065</v>
      </c>
      <c r="I902" s="14" t="str">
        <f t="shared" ca="1" si="30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31"/>
        <v>-46065</v>
      </c>
      <c r="I903" s="14" t="str">
        <f t="shared" ref="I903:I966" ca="1" si="32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ca="1" si="31"/>
        <v>-46065</v>
      </c>
      <c r="I904" s="14" t="str">
        <f t="shared" ca="1" si="32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31"/>
        <v>-46065</v>
      </c>
      <c r="I905" s="14" t="str">
        <f t="shared" ca="1" si="32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31"/>
        <v>-46065</v>
      </c>
      <c r="I906" s="14" t="str">
        <f t="shared" ca="1" si="32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31"/>
        <v>-46065</v>
      </c>
      <c r="I907" s="14" t="str">
        <f t="shared" ca="1" si="32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31"/>
        <v>-46065</v>
      </c>
      <c r="I908" s="14" t="str">
        <f t="shared" ca="1" si="32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31"/>
        <v>-46065</v>
      </c>
      <c r="I909" s="14" t="str">
        <f t="shared" ca="1" si="32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31"/>
        <v>-46065</v>
      </c>
      <c r="I910" s="14" t="str">
        <f t="shared" ca="1" si="32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31"/>
        <v>-46065</v>
      </c>
      <c r="I911" s="14" t="str">
        <f t="shared" ca="1" si="32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31"/>
        <v>-46065</v>
      </c>
      <c r="I912" s="14" t="str">
        <f t="shared" ca="1" si="32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31"/>
        <v>-46065</v>
      </c>
      <c r="I913" s="14" t="str">
        <f t="shared" ca="1" si="32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31"/>
        <v>-46065</v>
      </c>
      <c r="I914" s="14" t="str">
        <f t="shared" ca="1" si="32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31"/>
        <v>-46065</v>
      </c>
      <c r="I915" s="14" t="str">
        <f t="shared" ca="1" si="32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31"/>
        <v>-46065</v>
      </c>
      <c r="I916" s="14" t="str">
        <f t="shared" ca="1" si="32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31"/>
        <v>-46065</v>
      </c>
      <c r="I917" s="14" t="str">
        <f t="shared" ca="1" si="32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31"/>
        <v>-46065</v>
      </c>
      <c r="I918" s="14" t="str">
        <f t="shared" ca="1" si="32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31"/>
        <v>-46065</v>
      </c>
      <c r="I919" s="14" t="str">
        <f t="shared" ca="1" si="32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31"/>
        <v>-46065</v>
      </c>
      <c r="I920" s="14" t="str">
        <f t="shared" ca="1" si="32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31"/>
        <v>-46065</v>
      </c>
      <c r="I921" s="14" t="str">
        <f t="shared" ca="1" si="32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31"/>
        <v>-46065</v>
      </c>
      <c r="I922" s="14" t="str">
        <f t="shared" ca="1" si="32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31"/>
        <v>-46065</v>
      </c>
      <c r="I923" s="14" t="str">
        <f t="shared" ca="1" si="32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31"/>
        <v>-46065</v>
      </c>
      <c r="I924" s="14" t="str">
        <f t="shared" ca="1" si="32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31"/>
        <v>-46065</v>
      </c>
      <c r="I925" s="14" t="str">
        <f t="shared" ca="1" si="32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31"/>
        <v>-46065</v>
      </c>
      <c r="I926" s="14" t="str">
        <f t="shared" ca="1" si="32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31"/>
        <v>-46065</v>
      </c>
      <c r="I927" s="14" t="str">
        <f t="shared" ca="1" si="32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31"/>
        <v>-46065</v>
      </c>
      <c r="I928" s="14" t="str">
        <f t="shared" ca="1" si="32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31"/>
        <v>-46065</v>
      </c>
      <c r="I929" s="14" t="str">
        <f t="shared" ca="1" si="32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31"/>
        <v>-46065</v>
      </c>
      <c r="I930" s="14" t="str">
        <f t="shared" ca="1" si="32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31"/>
        <v>-46065</v>
      </c>
      <c r="I931" s="14" t="str">
        <f t="shared" ca="1" si="32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31"/>
        <v>-46065</v>
      </c>
      <c r="I932" s="14" t="str">
        <f t="shared" ca="1" si="32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31"/>
        <v>-46065</v>
      </c>
      <c r="I933" s="14" t="str">
        <f t="shared" ca="1" si="32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31"/>
        <v>-46065</v>
      </c>
      <c r="I934" s="14" t="str">
        <f t="shared" ca="1" si="32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31"/>
        <v>-46065</v>
      </c>
      <c r="I935" s="14" t="str">
        <f t="shared" ca="1" si="32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31"/>
        <v>-46065</v>
      </c>
      <c r="I936" s="14" t="str">
        <f t="shared" ca="1" si="32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31"/>
        <v>-46065</v>
      </c>
      <c r="I937" s="14" t="str">
        <f t="shared" ca="1" si="32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31"/>
        <v>-46065</v>
      </c>
      <c r="I938" s="14" t="str">
        <f t="shared" ca="1" si="32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31"/>
        <v>-46065</v>
      </c>
      <c r="I939" s="14" t="str">
        <f t="shared" ca="1" si="32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31"/>
        <v>-46065</v>
      </c>
      <c r="I940" s="14" t="str">
        <f t="shared" ca="1" si="32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31"/>
        <v>-46065</v>
      </c>
      <c r="I941" s="14" t="str">
        <f t="shared" ca="1" si="32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31"/>
        <v>-46065</v>
      </c>
      <c r="I942" s="14" t="str">
        <f t="shared" ca="1" si="32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31"/>
        <v>-46065</v>
      </c>
      <c r="I943" s="14" t="str">
        <f t="shared" ca="1" si="32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31"/>
        <v>-46065</v>
      </c>
      <c r="I944" s="14" t="str">
        <f t="shared" ca="1" si="32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31"/>
        <v>-46065</v>
      </c>
      <c r="I945" s="14" t="str">
        <f t="shared" ca="1" si="32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31"/>
        <v>-46065</v>
      </c>
      <c r="I946" s="14" t="str">
        <f t="shared" ca="1" si="32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31"/>
        <v>-46065</v>
      </c>
      <c r="I947" s="14" t="str">
        <f t="shared" ca="1" si="32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31"/>
        <v>-46065</v>
      </c>
      <c r="I948" s="14" t="str">
        <f t="shared" ca="1" si="32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31"/>
        <v>-46065</v>
      </c>
      <c r="I949" s="14" t="str">
        <f t="shared" ca="1" si="32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31"/>
        <v>-46065</v>
      </c>
      <c r="I950" s="14" t="str">
        <f t="shared" ca="1" si="32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31"/>
        <v>-46065</v>
      </c>
      <c r="I951" s="14" t="str">
        <f t="shared" ca="1" si="32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31"/>
        <v>-46065</v>
      </c>
      <c r="I952" s="14" t="str">
        <f t="shared" ca="1" si="32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31"/>
        <v>-46065</v>
      </c>
      <c r="I953" s="14" t="str">
        <f t="shared" ca="1" si="32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31"/>
        <v>-46065</v>
      </c>
      <c r="I954" s="14" t="str">
        <f t="shared" ca="1" si="32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31"/>
        <v>-46065</v>
      </c>
      <c r="I955" s="14" t="str">
        <f t="shared" ca="1" si="32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31"/>
        <v>-46065</v>
      </c>
      <c r="I956" s="14" t="str">
        <f t="shared" ca="1" si="32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31"/>
        <v>-46065</v>
      </c>
      <c r="I957" s="14" t="str">
        <f t="shared" ca="1" si="32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31"/>
        <v>-46065</v>
      </c>
      <c r="I958" s="14" t="str">
        <f t="shared" ca="1" si="32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31"/>
        <v>-46065</v>
      </c>
      <c r="I959" s="14" t="str">
        <f t="shared" ca="1" si="32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ref="H960:H1023" ca="1" si="33">IFERROR(G960-TODAY()," ")</f>
        <v>-46065</v>
      </c>
      <c r="I960" s="14" t="str">
        <f t="shared" ca="1" si="32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33"/>
        <v>-46065</v>
      </c>
      <c r="I961" s="14" t="str">
        <f t="shared" ca="1" si="32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33"/>
        <v>-46065</v>
      </c>
      <c r="I962" s="14" t="str">
        <f t="shared" ca="1" si="32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33"/>
        <v>-46065</v>
      </c>
      <c r="I963" s="14" t="str">
        <f t="shared" ca="1" si="32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33"/>
        <v>-46065</v>
      </c>
      <c r="I964" s="14" t="str">
        <f t="shared" ca="1" si="32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33"/>
        <v>-46065</v>
      </c>
      <c r="I965" s="14" t="str">
        <f t="shared" ca="1" si="32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33"/>
        <v>-46065</v>
      </c>
      <c r="I966" s="14" t="str">
        <f t="shared" ca="1" si="32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33"/>
        <v>-46065</v>
      </c>
      <c r="I967" s="14" t="str">
        <f t="shared" ref="I967:I1030" ca="1" si="34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ca="1" si="33"/>
        <v>-46065</v>
      </c>
      <c r="I968" s="14" t="str">
        <f t="shared" ca="1" si="34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3"/>
        <v>-46065</v>
      </c>
      <c r="I969" s="14" t="str">
        <f t="shared" ca="1" si="34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3"/>
        <v>-46065</v>
      </c>
      <c r="I970" s="14" t="str">
        <f t="shared" ca="1" si="34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3"/>
        <v>-46065</v>
      </c>
      <c r="I971" s="14" t="str">
        <f t="shared" ca="1" si="34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3"/>
        <v>-46065</v>
      </c>
      <c r="I972" s="14" t="str">
        <f t="shared" ca="1" si="34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3"/>
        <v>-46065</v>
      </c>
      <c r="I973" s="14" t="str">
        <f t="shared" ca="1" si="34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3"/>
        <v>-46065</v>
      </c>
      <c r="I974" s="14" t="str">
        <f t="shared" ca="1" si="34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3"/>
        <v>-46065</v>
      </c>
      <c r="I975" s="14" t="str">
        <f t="shared" ca="1" si="34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3"/>
        <v>-46065</v>
      </c>
      <c r="I976" s="14" t="str">
        <f t="shared" ca="1" si="34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3"/>
        <v>-46065</v>
      </c>
      <c r="I977" s="14" t="str">
        <f t="shared" ca="1" si="34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3"/>
        <v>-46065</v>
      </c>
      <c r="I978" s="14" t="str">
        <f t="shared" ca="1" si="34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3"/>
        <v>-46065</v>
      </c>
      <c r="I979" s="14" t="str">
        <f t="shared" ca="1" si="34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3"/>
        <v>-46065</v>
      </c>
      <c r="I980" s="14" t="str">
        <f t="shared" ca="1" si="34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3"/>
        <v>-46065</v>
      </c>
      <c r="I981" s="14" t="str">
        <f t="shared" ca="1" si="34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3"/>
        <v>-46065</v>
      </c>
      <c r="I982" s="14" t="str">
        <f t="shared" ca="1" si="34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3"/>
        <v>-46065</v>
      </c>
      <c r="I983" s="14" t="str">
        <f t="shared" ca="1" si="34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3"/>
        <v>-46065</v>
      </c>
      <c r="I984" s="14" t="str">
        <f t="shared" ca="1" si="34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3"/>
        <v>-46065</v>
      </c>
      <c r="I985" s="14" t="str">
        <f t="shared" ca="1" si="34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3"/>
        <v>-46065</v>
      </c>
      <c r="I986" s="14" t="str">
        <f t="shared" ca="1" si="34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3"/>
        <v>-46065</v>
      </c>
      <c r="I987" s="14" t="str">
        <f t="shared" ca="1" si="34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3"/>
        <v>-46065</v>
      </c>
      <c r="I988" s="14" t="str">
        <f t="shared" ca="1" si="34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3"/>
        <v>-46065</v>
      </c>
      <c r="I989" s="14" t="str">
        <f t="shared" ca="1" si="34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3"/>
        <v>-46065</v>
      </c>
      <c r="I990" s="14" t="str">
        <f t="shared" ca="1" si="34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3"/>
        <v>-46065</v>
      </c>
      <c r="I991" s="14" t="str">
        <f t="shared" ca="1" si="34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3"/>
        <v>-46065</v>
      </c>
      <c r="I992" s="14" t="str">
        <f t="shared" ca="1" si="34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3"/>
        <v>-46065</v>
      </c>
      <c r="I993" s="14" t="str">
        <f t="shared" ca="1" si="34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3"/>
        <v>-46065</v>
      </c>
      <c r="I994" s="14" t="str">
        <f t="shared" ca="1" si="34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3"/>
        <v>-46065</v>
      </c>
      <c r="I995" s="14" t="str">
        <f t="shared" ca="1" si="34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3"/>
        <v>-46065</v>
      </c>
      <c r="I996" s="14" t="str">
        <f t="shared" ca="1" si="34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3"/>
        <v>-46065</v>
      </c>
      <c r="I997" s="14" t="str">
        <f t="shared" ca="1" si="34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3"/>
        <v>-46065</v>
      </c>
      <c r="I998" s="14" t="str">
        <f t="shared" ca="1" si="34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3"/>
        <v>-46065</v>
      </c>
      <c r="I999" s="14" t="str">
        <f t="shared" ca="1" si="34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3"/>
        <v>-46065</v>
      </c>
      <c r="I1000" s="14" t="str">
        <f t="shared" ca="1" si="34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3"/>
        <v>-46065</v>
      </c>
      <c r="I1001" s="14" t="str">
        <f t="shared" ca="1" si="34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3"/>
        <v>-46065</v>
      </c>
      <c r="I1002" s="14" t="str">
        <f t="shared" ca="1" si="34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3"/>
        <v>-46065</v>
      </c>
      <c r="I1003" s="14" t="str">
        <f t="shared" ca="1" si="34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3"/>
        <v>-46065</v>
      </c>
      <c r="I1004" s="14" t="str">
        <f t="shared" ca="1" si="34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3"/>
        <v>-46065</v>
      </c>
      <c r="I1005" s="14" t="str">
        <f t="shared" ca="1" si="34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3"/>
        <v>-46065</v>
      </c>
      <c r="I1006" s="14" t="str">
        <f t="shared" ca="1" si="34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3"/>
        <v>-46065</v>
      </c>
      <c r="I1007" s="14" t="str">
        <f t="shared" ca="1" si="34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3"/>
        <v>-46065</v>
      </c>
      <c r="I1008" s="14" t="str">
        <f t="shared" ca="1" si="34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3"/>
        <v>-46065</v>
      </c>
      <c r="I1009" s="14" t="str">
        <f t="shared" ca="1" si="34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3"/>
        <v>-46065</v>
      </c>
      <c r="I1010" s="14" t="str">
        <f t="shared" ca="1" si="34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3"/>
        <v>-46065</v>
      </c>
      <c r="I1011" s="14" t="str">
        <f t="shared" ca="1" si="34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3"/>
        <v>-46065</v>
      </c>
      <c r="I1012" s="14" t="str">
        <f t="shared" ca="1" si="34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3"/>
        <v>-46065</v>
      </c>
      <c r="I1013" s="14" t="str">
        <f t="shared" ca="1" si="34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3"/>
        <v>-46065</v>
      </c>
      <c r="I1014" s="14" t="str">
        <f t="shared" ca="1" si="34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3"/>
        <v>-46065</v>
      </c>
      <c r="I1015" s="14" t="str">
        <f t="shared" ca="1" si="34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3"/>
        <v>-46065</v>
      </c>
      <c r="I1016" s="14" t="str">
        <f t="shared" ca="1" si="34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3"/>
        <v>-46065</v>
      </c>
      <c r="I1017" s="14" t="str">
        <f t="shared" ca="1" si="34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3"/>
        <v>-46065</v>
      </c>
      <c r="I1018" s="14" t="str">
        <f t="shared" ca="1" si="34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3"/>
        <v>-46065</v>
      </c>
      <c r="I1019" s="14" t="str">
        <f t="shared" ca="1" si="34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3"/>
        <v>-46065</v>
      </c>
      <c r="I1020" s="14" t="str">
        <f t="shared" ca="1" si="34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3"/>
        <v>-46065</v>
      </c>
      <c r="I1021" s="14" t="str">
        <f t="shared" ca="1" si="34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3"/>
        <v>-46065</v>
      </c>
      <c r="I1022" s="14" t="str">
        <f t="shared" ca="1" si="34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3"/>
        <v>-46065</v>
      </c>
      <c r="I1023" s="14" t="str">
        <f t="shared" ca="1" si="34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ref="H1024:H1087" ca="1" si="35">IFERROR(G1024-TODAY()," ")</f>
        <v>-46065</v>
      </c>
      <c r="I1024" s="14" t="str">
        <f t="shared" ca="1" si="34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5"/>
        <v>-46065</v>
      </c>
      <c r="I1025" s="14" t="str">
        <f t="shared" ca="1" si="34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5"/>
        <v>-46065</v>
      </c>
      <c r="I1026" s="14" t="str">
        <f t="shared" ca="1" si="34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5"/>
        <v>-46065</v>
      </c>
      <c r="I1027" s="14" t="str">
        <f t="shared" ca="1" si="34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5"/>
        <v>-46065</v>
      </c>
      <c r="I1028" s="14" t="str">
        <f t="shared" ca="1" si="34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5"/>
        <v>-46065</v>
      </c>
      <c r="I1029" s="14" t="str">
        <f t="shared" ca="1" si="34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5"/>
        <v>-46065</v>
      </c>
      <c r="I1030" s="14" t="str">
        <f t="shared" ca="1" si="34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5"/>
        <v>-46065</v>
      </c>
      <c r="I1031" s="14" t="str">
        <f t="shared" ref="I1031:I1094" ca="1" si="36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ca="1" si="35"/>
        <v>-46065</v>
      </c>
      <c r="I1032" s="14" t="str">
        <f t="shared" ca="1" si="36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5"/>
        <v>-46065</v>
      </c>
      <c r="I1033" s="14" t="str">
        <f t="shared" ca="1" si="36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5"/>
        <v>-46065</v>
      </c>
      <c r="I1034" s="14" t="str">
        <f t="shared" ca="1" si="36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5"/>
        <v>-46065</v>
      </c>
      <c r="I1035" s="14" t="str">
        <f t="shared" ca="1" si="36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5"/>
        <v>-46065</v>
      </c>
      <c r="I1036" s="14" t="str">
        <f t="shared" ca="1" si="36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5"/>
        <v>-46065</v>
      </c>
      <c r="I1037" s="14" t="str">
        <f t="shared" ca="1" si="36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5"/>
        <v>-46065</v>
      </c>
      <c r="I1038" s="14" t="str">
        <f t="shared" ca="1" si="36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5"/>
        <v>-46065</v>
      </c>
      <c r="I1039" s="14" t="str">
        <f t="shared" ca="1" si="36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5"/>
        <v>-46065</v>
      </c>
      <c r="I1040" s="14" t="str">
        <f t="shared" ca="1" si="36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5"/>
        <v>-46065</v>
      </c>
      <c r="I1041" s="14" t="str">
        <f t="shared" ca="1" si="36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5"/>
        <v>-46065</v>
      </c>
      <c r="I1042" s="14" t="str">
        <f t="shared" ca="1" si="36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5"/>
        <v>-46065</v>
      </c>
      <c r="I1043" s="14" t="str">
        <f t="shared" ca="1" si="36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5"/>
        <v>-46065</v>
      </c>
      <c r="I1044" s="14" t="str">
        <f t="shared" ca="1" si="36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5"/>
        <v>-46065</v>
      </c>
      <c r="I1045" s="14" t="str">
        <f t="shared" ca="1" si="36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5"/>
        <v>-46065</v>
      </c>
      <c r="I1046" s="14" t="str">
        <f t="shared" ca="1" si="36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5"/>
        <v>-46065</v>
      </c>
      <c r="I1047" s="14" t="str">
        <f t="shared" ca="1" si="36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5"/>
        <v>-46065</v>
      </c>
      <c r="I1048" s="14" t="str">
        <f t="shared" ca="1" si="36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5"/>
        <v>-46065</v>
      </c>
      <c r="I1049" s="14" t="str">
        <f t="shared" ca="1" si="36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5"/>
        <v>-46065</v>
      </c>
      <c r="I1050" s="14" t="str">
        <f t="shared" ca="1" si="36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5"/>
        <v>-46065</v>
      </c>
      <c r="I1051" s="14" t="str">
        <f t="shared" ca="1" si="36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5"/>
        <v>-46065</v>
      </c>
      <c r="I1052" s="14" t="str">
        <f t="shared" ca="1" si="36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5"/>
        <v>-46065</v>
      </c>
      <c r="I1053" s="14" t="str">
        <f t="shared" ca="1" si="36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5"/>
        <v>-46065</v>
      </c>
      <c r="I1054" s="14" t="str">
        <f t="shared" ca="1" si="36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5"/>
        <v>-46065</v>
      </c>
      <c r="I1055" s="14" t="str">
        <f t="shared" ca="1" si="36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5"/>
        <v>-46065</v>
      </c>
      <c r="I1056" s="14" t="str">
        <f t="shared" ca="1" si="36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5"/>
        <v>-46065</v>
      </c>
      <c r="I1057" s="14" t="str">
        <f t="shared" ca="1" si="36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5"/>
        <v>-46065</v>
      </c>
      <c r="I1058" s="14" t="str">
        <f t="shared" ca="1" si="36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5"/>
        <v>-46065</v>
      </c>
      <c r="I1059" s="14" t="str">
        <f t="shared" ca="1" si="36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5"/>
        <v>-46065</v>
      </c>
      <c r="I1060" s="14" t="str">
        <f t="shared" ca="1" si="36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5"/>
        <v>-46065</v>
      </c>
      <c r="I1061" s="14" t="str">
        <f t="shared" ca="1" si="36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5"/>
        <v>-46065</v>
      </c>
      <c r="I1062" s="14" t="str">
        <f t="shared" ca="1" si="36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5"/>
        <v>-46065</v>
      </c>
      <c r="I1063" s="14" t="str">
        <f t="shared" ca="1" si="36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5"/>
        <v>-46065</v>
      </c>
      <c r="I1064" s="14" t="str">
        <f t="shared" ca="1" si="36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5"/>
        <v>-46065</v>
      </c>
      <c r="I1065" s="14" t="str">
        <f t="shared" ca="1" si="36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5"/>
        <v>-46065</v>
      </c>
      <c r="I1066" s="14" t="str">
        <f t="shared" ca="1" si="36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5"/>
        <v>-46065</v>
      </c>
      <c r="I1067" s="14" t="str">
        <f t="shared" ca="1" si="36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5"/>
        <v>-46065</v>
      </c>
      <c r="I1068" s="14" t="str">
        <f t="shared" ca="1" si="36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5"/>
        <v>-46065</v>
      </c>
      <c r="I1069" s="14" t="str">
        <f t="shared" ca="1" si="36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5"/>
        <v>-46065</v>
      </c>
      <c r="I1070" s="14" t="str">
        <f t="shared" ca="1" si="36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5"/>
        <v>-46065</v>
      </c>
      <c r="I1071" s="14" t="str">
        <f t="shared" ca="1" si="36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5"/>
        <v>-46065</v>
      </c>
      <c r="I1072" s="14" t="str">
        <f t="shared" ca="1" si="36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5"/>
        <v>-46065</v>
      </c>
      <c r="I1073" s="14" t="str">
        <f t="shared" ca="1" si="36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5"/>
        <v>-46065</v>
      </c>
      <c r="I1074" s="14" t="str">
        <f t="shared" ca="1" si="36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5"/>
        <v>-46065</v>
      </c>
      <c r="I1075" s="14" t="str">
        <f t="shared" ca="1" si="36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5"/>
        <v>-46065</v>
      </c>
      <c r="I1076" s="14" t="str">
        <f t="shared" ca="1" si="36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5"/>
        <v>-46065</v>
      </c>
      <c r="I1077" s="14" t="str">
        <f t="shared" ca="1" si="36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5"/>
        <v>-46065</v>
      </c>
      <c r="I1078" s="14" t="str">
        <f t="shared" ca="1" si="36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5"/>
        <v>-46065</v>
      </c>
      <c r="I1079" s="14" t="str">
        <f t="shared" ca="1" si="36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5"/>
        <v>-46065</v>
      </c>
      <c r="I1080" s="14" t="str">
        <f t="shared" ca="1" si="36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5"/>
        <v>-46065</v>
      </c>
      <c r="I1081" s="14" t="str">
        <f t="shared" ca="1" si="36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5"/>
        <v>-46065</v>
      </c>
      <c r="I1082" s="14" t="str">
        <f t="shared" ca="1" si="36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5"/>
        <v>-46065</v>
      </c>
      <c r="I1083" s="14" t="str">
        <f t="shared" ca="1" si="36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5"/>
        <v>-46065</v>
      </c>
      <c r="I1084" s="14" t="str">
        <f t="shared" ca="1" si="36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5"/>
        <v>-46065</v>
      </c>
      <c r="I1085" s="14" t="str">
        <f t="shared" ca="1" si="36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5"/>
        <v>-46065</v>
      </c>
      <c r="I1086" s="14" t="str">
        <f t="shared" ca="1" si="36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5"/>
        <v>-46065</v>
      </c>
      <c r="I1087" s="14" t="str">
        <f t="shared" ca="1" si="36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ref="H1088:H1151" ca="1" si="37">IFERROR(G1088-TODAY()," ")</f>
        <v>-46065</v>
      </c>
      <c r="I1088" s="14" t="str">
        <f t="shared" ca="1" si="36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7"/>
        <v>-46065</v>
      </c>
      <c r="I1089" s="14" t="str">
        <f t="shared" ca="1" si="36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7"/>
        <v>-46065</v>
      </c>
      <c r="I1090" s="14" t="str">
        <f t="shared" ca="1" si="36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7"/>
        <v>-46065</v>
      </c>
      <c r="I1091" s="14" t="str">
        <f t="shared" ca="1" si="36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7"/>
        <v>-46065</v>
      </c>
      <c r="I1092" s="14" t="str">
        <f t="shared" ca="1" si="36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7"/>
        <v>-46065</v>
      </c>
      <c r="I1093" s="14" t="str">
        <f t="shared" ca="1" si="36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7"/>
        <v>-46065</v>
      </c>
      <c r="I1094" s="14" t="str">
        <f t="shared" ca="1" si="36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7"/>
        <v>-46065</v>
      </c>
      <c r="I1095" s="14" t="str">
        <f t="shared" ref="I1095:I1158" ca="1" si="38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ca="1" si="37"/>
        <v>-46065</v>
      </c>
      <c r="I1096" s="14" t="str">
        <f t="shared" ca="1" si="38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7"/>
        <v>-46065</v>
      </c>
      <c r="I1097" s="14" t="str">
        <f t="shared" ca="1" si="38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7"/>
        <v>-46065</v>
      </c>
      <c r="I1098" s="14" t="str">
        <f t="shared" ca="1" si="38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7"/>
        <v>-46065</v>
      </c>
      <c r="I1099" s="14" t="str">
        <f t="shared" ca="1" si="38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7"/>
        <v>-46065</v>
      </c>
      <c r="I1100" s="14" t="str">
        <f t="shared" ca="1" si="38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7"/>
        <v>-46065</v>
      </c>
      <c r="I1101" s="14" t="str">
        <f t="shared" ca="1" si="38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7"/>
        <v>-46065</v>
      </c>
      <c r="I1102" s="14" t="str">
        <f t="shared" ca="1" si="38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7"/>
        <v>-46065</v>
      </c>
      <c r="I1103" s="14" t="str">
        <f t="shared" ca="1" si="38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7"/>
        <v>-46065</v>
      </c>
      <c r="I1104" s="14" t="str">
        <f t="shared" ca="1" si="38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7"/>
        <v>-46065</v>
      </c>
      <c r="I1105" s="14" t="str">
        <f t="shared" ca="1" si="38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7"/>
        <v>-46065</v>
      </c>
      <c r="I1106" s="14" t="str">
        <f t="shared" ca="1" si="38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7"/>
        <v>-46065</v>
      </c>
      <c r="I1107" s="14" t="str">
        <f t="shared" ca="1" si="38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7"/>
        <v>-46065</v>
      </c>
      <c r="I1108" s="14" t="str">
        <f t="shared" ca="1" si="38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7"/>
        <v>-46065</v>
      </c>
      <c r="I1109" s="14" t="str">
        <f t="shared" ca="1" si="38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7"/>
        <v>-46065</v>
      </c>
      <c r="I1110" s="14" t="str">
        <f t="shared" ca="1" si="38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7"/>
        <v>-46065</v>
      </c>
      <c r="I1111" s="14" t="str">
        <f t="shared" ca="1" si="38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7"/>
        <v>-46065</v>
      </c>
      <c r="I1112" s="14" t="str">
        <f t="shared" ca="1" si="38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7"/>
        <v>-46065</v>
      </c>
      <c r="I1113" s="14" t="str">
        <f t="shared" ca="1" si="38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7"/>
        <v>-46065</v>
      </c>
      <c r="I1114" s="14" t="str">
        <f t="shared" ca="1" si="38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7"/>
        <v>-46065</v>
      </c>
      <c r="I1115" s="14" t="str">
        <f t="shared" ca="1" si="38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7"/>
        <v>-46065</v>
      </c>
      <c r="I1116" s="14" t="str">
        <f t="shared" ca="1" si="38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7"/>
        <v>-46065</v>
      </c>
      <c r="I1117" s="14" t="str">
        <f t="shared" ca="1" si="38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7"/>
        <v>-46065</v>
      </c>
      <c r="I1118" s="14" t="str">
        <f t="shared" ca="1" si="38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7"/>
        <v>-46065</v>
      </c>
      <c r="I1119" s="14" t="str">
        <f t="shared" ca="1" si="38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7"/>
        <v>-46065</v>
      </c>
      <c r="I1120" s="14" t="str">
        <f t="shared" ca="1" si="38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7"/>
        <v>-46065</v>
      </c>
      <c r="I1121" s="14" t="str">
        <f t="shared" ca="1" si="38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7"/>
        <v>-46065</v>
      </c>
      <c r="I1122" s="14" t="str">
        <f t="shared" ca="1" si="38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7"/>
        <v>-46065</v>
      </c>
      <c r="I1123" s="14" t="str">
        <f t="shared" ca="1" si="38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7"/>
        <v>-46065</v>
      </c>
      <c r="I1124" s="14" t="str">
        <f t="shared" ca="1" si="38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7"/>
        <v>-46065</v>
      </c>
      <c r="I1125" s="14" t="str">
        <f t="shared" ca="1" si="38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7"/>
        <v>-46065</v>
      </c>
      <c r="I1126" s="14" t="str">
        <f t="shared" ca="1" si="38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7"/>
        <v>-46065</v>
      </c>
      <c r="I1127" s="14" t="str">
        <f t="shared" ca="1" si="38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7"/>
        <v>-46065</v>
      </c>
      <c r="I1128" s="14" t="str">
        <f t="shared" ca="1" si="38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7"/>
        <v>-46065</v>
      </c>
      <c r="I1129" s="14" t="str">
        <f t="shared" ca="1" si="38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7"/>
        <v>-46065</v>
      </c>
      <c r="I1130" s="14" t="str">
        <f t="shared" ca="1" si="38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7"/>
        <v>-46065</v>
      </c>
      <c r="I1131" s="14" t="str">
        <f t="shared" ca="1" si="38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7"/>
        <v>-46065</v>
      </c>
      <c r="I1132" s="14" t="str">
        <f t="shared" ca="1" si="38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7"/>
        <v>-46065</v>
      </c>
      <c r="I1133" s="14" t="str">
        <f t="shared" ca="1" si="38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7"/>
        <v>-46065</v>
      </c>
      <c r="I1134" s="14" t="str">
        <f t="shared" ca="1" si="38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7"/>
        <v>-46065</v>
      </c>
      <c r="I1135" s="14" t="str">
        <f t="shared" ca="1" si="38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7"/>
        <v>-46065</v>
      </c>
      <c r="I1136" s="14" t="str">
        <f t="shared" ca="1" si="38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7"/>
        <v>-46065</v>
      </c>
      <c r="I1137" s="14" t="str">
        <f t="shared" ca="1" si="38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7"/>
        <v>-46065</v>
      </c>
      <c r="I1138" s="14" t="str">
        <f t="shared" ca="1" si="38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7"/>
        <v>-46065</v>
      </c>
      <c r="I1139" s="14" t="str">
        <f t="shared" ca="1" si="38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7"/>
        <v>-46065</v>
      </c>
      <c r="I1140" s="14" t="str">
        <f t="shared" ca="1" si="38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7"/>
        <v>-46065</v>
      </c>
      <c r="I1141" s="14" t="str">
        <f t="shared" ca="1" si="38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7"/>
        <v>-46065</v>
      </c>
      <c r="I1142" s="14" t="str">
        <f t="shared" ca="1" si="38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7"/>
        <v>-46065</v>
      </c>
      <c r="I1143" s="14" t="str">
        <f t="shared" ca="1" si="38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7"/>
        <v>-46065</v>
      </c>
      <c r="I1144" s="14" t="str">
        <f t="shared" ca="1" si="38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7"/>
        <v>-46065</v>
      </c>
      <c r="I1145" s="14" t="str">
        <f t="shared" ca="1" si="38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7"/>
        <v>-46065</v>
      </c>
      <c r="I1146" s="14" t="str">
        <f t="shared" ca="1" si="38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7"/>
        <v>-46065</v>
      </c>
      <c r="I1147" s="14" t="str">
        <f t="shared" ca="1" si="38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7"/>
        <v>-46065</v>
      </c>
      <c r="I1148" s="14" t="str">
        <f t="shared" ca="1" si="38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7"/>
        <v>-46065</v>
      </c>
      <c r="I1149" s="14" t="str">
        <f t="shared" ca="1" si="38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7"/>
        <v>-46065</v>
      </c>
      <c r="I1150" s="14" t="str">
        <f t="shared" ca="1" si="38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7"/>
        <v>-46065</v>
      </c>
      <c r="I1151" s="14" t="str">
        <f t="shared" ca="1" si="38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ref="H1152:H1215" ca="1" si="39">IFERROR(G1152-TODAY()," ")</f>
        <v>-46065</v>
      </c>
      <c r="I1152" s="14" t="str">
        <f t="shared" ca="1" si="38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9"/>
        <v>-46065</v>
      </c>
      <c r="I1153" s="14" t="str">
        <f t="shared" ca="1" si="38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9"/>
        <v>-46065</v>
      </c>
      <c r="I1154" s="14" t="str">
        <f t="shared" ca="1" si="38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9"/>
        <v>-46065</v>
      </c>
      <c r="I1155" s="14" t="str">
        <f t="shared" ca="1" si="38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9"/>
        <v>-46065</v>
      </c>
      <c r="I1156" s="14" t="str">
        <f t="shared" ca="1" si="38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9"/>
        <v>-46065</v>
      </c>
      <c r="I1157" s="14" t="str">
        <f t="shared" ca="1" si="38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9"/>
        <v>-46065</v>
      </c>
      <c r="I1158" s="14" t="str">
        <f t="shared" ca="1" si="38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9"/>
        <v>-46065</v>
      </c>
      <c r="I1159" s="14" t="str">
        <f t="shared" ref="I1159:I1222" ca="1" si="40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ca="1" si="39"/>
        <v>-46065</v>
      </c>
      <c r="I1160" s="14" t="str">
        <f t="shared" ca="1" si="40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9"/>
        <v>-46065</v>
      </c>
      <c r="I1161" s="14" t="str">
        <f t="shared" ca="1" si="40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9"/>
        <v>-46065</v>
      </c>
      <c r="I1162" s="14" t="str">
        <f t="shared" ca="1" si="40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9"/>
        <v>-46065</v>
      </c>
      <c r="I1163" s="14" t="str">
        <f t="shared" ca="1" si="40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9"/>
        <v>-46065</v>
      </c>
      <c r="I1164" s="14" t="str">
        <f t="shared" ca="1" si="40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9"/>
        <v>-46065</v>
      </c>
      <c r="I1165" s="14" t="str">
        <f t="shared" ca="1" si="40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9"/>
        <v>-46065</v>
      </c>
      <c r="I1166" s="14" t="str">
        <f t="shared" ca="1" si="40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9"/>
        <v>-46065</v>
      </c>
      <c r="I1167" s="14" t="str">
        <f t="shared" ca="1" si="40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9"/>
        <v>-46065</v>
      </c>
      <c r="I1168" s="14" t="str">
        <f t="shared" ca="1" si="40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9"/>
        <v>-46065</v>
      </c>
      <c r="I1169" s="14" t="str">
        <f t="shared" ca="1" si="40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9"/>
        <v>-46065</v>
      </c>
      <c r="I1170" s="14" t="str">
        <f t="shared" ca="1" si="40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9"/>
        <v>-46065</v>
      </c>
      <c r="I1171" s="14" t="str">
        <f t="shared" ca="1" si="40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9"/>
        <v>-46065</v>
      </c>
      <c r="I1172" s="14" t="str">
        <f t="shared" ca="1" si="40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9"/>
        <v>-46065</v>
      </c>
      <c r="I1173" s="14" t="str">
        <f t="shared" ca="1" si="40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9"/>
        <v>-46065</v>
      </c>
      <c r="I1174" s="14" t="str">
        <f t="shared" ca="1" si="40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9"/>
        <v>-46065</v>
      </c>
      <c r="I1175" s="14" t="str">
        <f t="shared" ca="1" si="40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9"/>
        <v>-46065</v>
      </c>
      <c r="I1176" s="14" t="str">
        <f t="shared" ca="1" si="40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9"/>
        <v>-46065</v>
      </c>
      <c r="I1177" s="14" t="str">
        <f t="shared" ca="1" si="40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9"/>
        <v>-46065</v>
      </c>
      <c r="I1178" s="14" t="str">
        <f t="shared" ca="1" si="40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9"/>
        <v>-46065</v>
      </c>
      <c r="I1179" s="14" t="str">
        <f t="shared" ca="1" si="40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9"/>
        <v>-46065</v>
      </c>
      <c r="I1180" s="14" t="str">
        <f t="shared" ca="1" si="40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9"/>
        <v>-46065</v>
      </c>
      <c r="I1181" s="14" t="str">
        <f t="shared" ca="1" si="40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9"/>
        <v>-46065</v>
      </c>
      <c r="I1182" s="14" t="str">
        <f t="shared" ca="1" si="40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9"/>
        <v>-46065</v>
      </c>
      <c r="I1183" s="14" t="str">
        <f t="shared" ca="1" si="40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9"/>
        <v>-46065</v>
      </c>
      <c r="I1184" s="14" t="str">
        <f t="shared" ca="1" si="40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9"/>
        <v>-46065</v>
      </c>
      <c r="I1185" s="14" t="str">
        <f t="shared" ca="1" si="40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9"/>
        <v>-46065</v>
      </c>
      <c r="I1186" s="14" t="str">
        <f t="shared" ca="1" si="40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9"/>
        <v>-46065</v>
      </c>
      <c r="I1187" s="14" t="str">
        <f t="shared" ca="1" si="40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9"/>
        <v>-46065</v>
      </c>
      <c r="I1188" s="14" t="str">
        <f t="shared" ca="1" si="40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9"/>
        <v>-46065</v>
      </c>
      <c r="I1189" s="14" t="str">
        <f t="shared" ca="1" si="40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9"/>
        <v>-46065</v>
      </c>
      <c r="I1190" s="14" t="str">
        <f t="shared" ca="1" si="40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9"/>
        <v>-46065</v>
      </c>
      <c r="I1191" s="14" t="str">
        <f t="shared" ca="1" si="40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9"/>
        <v>-46065</v>
      </c>
      <c r="I1192" s="14" t="str">
        <f t="shared" ca="1" si="40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9"/>
        <v>-46065</v>
      </c>
      <c r="I1193" s="14" t="str">
        <f t="shared" ca="1" si="40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9"/>
        <v>-46065</v>
      </c>
      <c r="I1194" s="14" t="str">
        <f t="shared" ca="1" si="40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9"/>
        <v>-46065</v>
      </c>
      <c r="I1195" s="14" t="str">
        <f t="shared" ca="1" si="40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9"/>
        <v>-46065</v>
      </c>
      <c r="I1196" s="14" t="str">
        <f t="shared" ca="1" si="40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9"/>
        <v>-46065</v>
      </c>
      <c r="I1197" s="14" t="str">
        <f t="shared" ca="1" si="40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9"/>
        <v>-46065</v>
      </c>
      <c r="I1198" s="14" t="str">
        <f t="shared" ca="1" si="40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9"/>
        <v>-46065</v>
      </c>
      <c r="I1199" s="14" t="str">
        <f t="shared" ca="1" si="40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9"/>
        <v>-46065</v>
      </c>
      <c r="I1200" s="14" t="str">
        <f t="shared" ca="1" si="40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9"/>
        <v>-46065</v>
      </c>
      <c r="I1201" s="14" t="str">
        <f t="shared" ca="1" si="40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9"/>
        <v>-46065</v>
      </c>
      <c r="I1202" s="14" t="str">
        <f t="shared" ca="1" si="40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9"/>
        <v>-46065</v>
      </c>
      <c r="I1203" s="14" t="str">
        <f t="shared" ca="1" si="40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9"/>
        <v>-46065</v>
      </c>
      <c r="I1204" s="14" t="str">
        <f t="shared" ca="1" si="40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9"/>
        <v>-46065</v>
      </c>
      <c r="I1205" s="14" t="str">
        <f t="shared" ca="1" si="40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9"/>
        <v>-46065</v>
      </c>
      <c r="I1206" s="14" t="str">
        <f t="shared" ca="1" si="40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9"/>
        <v>-46065</v>
      </c>
      <c r="I1207" s="14" t="str">
        <f t="shared" ca="1" si="40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9"/>
        <v>-46065</v>
      </c>
      <c r="I1208" s="14" t="str">
        <f t="shared" ca="1" si="40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9"/>
        <v>-46065</v>
      </c>
      <c r="I1209" s="14" t="str">
        <f t="shared" ca="1" si="40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9"/>
        <v>-46065</v>
      </c>
      <c r="I1210" s="14" t="str">
        <f t="shared" ca="1" si="40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9"/>
        <v>-46065</v>
      </c>
      <c r="I1211" s="14" t="str">
        <f t="shared" ca="1" si="40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9"/>
        <v>-46065</v>
      </c>
      <c r="I1212" s="14" t="str">
        <f t="shared" ca="1" si="40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9"/>
        <v>-46065</v>
      </c>
      <c r="I1213" s="14" t="str">
        <f t="shared" ca="1" si="40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9"/>
        <v>-46065</v>
      </c>
      <c r="I1214" s="14" t="str">
        <f t="shared" ca="1" si="40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9"/>
        <v>-46065</v>
      </c>
      <c r="I1215" s="14" t="str">
        <f t="shared" ca="1" si="40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ref="H1216:H1279" ca="1" si="41">IFERROR(G1216-TODAY()," ")</f>
        <v>-46065</v>
      </c>
      <c r="I1216" s="14" t="str">
        <f t="shared" ca="1" si="40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41"/>
        <v>-46065</v>
      </c>
      <c r="I1217" s="14" t="str">
        <f t="shared" ca="1" si="40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41"/>
        <v>-46065</v>
      </c>
      <c r="I1218" s="14" t="str">
        <f t="shared" ca="1" si="40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41"/>
        <v>-46065</v>
      </c>
      <c r="I1219" s="14" t="str">
        <f t="shared" ca="1" si="40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41"/>
        <v>-46065</v>
      </c>
      <c r="I1220" s="14" t="str">
        <f t="shared" ca="1" si="40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41"/>
        <v>-46065</v>
      </c>
      <c r="I1221" s="14" t="str">
        <f t="shared" ca="1" si="40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41"/>
        <v>-46065</v>
      </c>
      <c r="I1222" s="14" t="str">
        <f t="shared" ca="1" si="40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41"/>
        <v>-46065</v>
      </c>
      <c r="I1223" s="14" t="str">
        <f t="shared" ref="I1223:I1286" ca="1" si="42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ca="1" si="41"/>
        <v>-46065</v>
      </c>
      <c r="I1224" s="14" t="str">
        <f t="shared" ca="1" si="42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41"/>
        <v>-46065</v>
      </c>
      <c r="I1225" s="14" t="str">
        <f t="shared" ca="1" si="42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41"/>
        <v>-46065</v>
      </c>
      <c r="I1226" s="14" t="str">
        <f t="shared" ca="1" si="42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41"/>
        <v>-46065</v>
      </c>
      <c r="I1227" s="14" t="str">
        <f t="shared" ca="1" si="42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41"/>
        <v>-46065</v>
      </c>
      <c r="I1228" s="14" t="str">
        <f t="shared" ca="1" si="42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41"/>
        <v>-46065</v>
      </c>
      <c r="I1229" s="14" t="str">
        <f t="shared" ca="1" si="42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41"/>
        <v>-46065</v>
      </c>
      <c r="I1230" s="14" t="str">
        <f t="shared" ca="1" si="42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41"/>
        <v>-46065</v>
      </c>
      <c r="I1231" s="14" t="str">
        <f t="shared" ca="1" si="42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41"/>
        <v>-46065</v>
      </c>
      <c r="I1232" s="14" t="str">
        <f t="shared" ca="1" si="42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41"/>
        <v>-46065</v>
      </c>
      <c r="I1233" s="14" t="str">
        <f t="shared" ca="1" si="42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41"/>
        <v>-46065</v>
      </c>
      <c r="I1234" s="14" t="str">
        <f t="shared" ca="1" si="42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41"/>
        <v>-46065</v>
      </c>
      <c r="I1235" s="14" t="str">
        <f t="shared" ca="1" si="42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41"/>
        <v>-46065</v>
      </c>
      <c r="I1236" s="14" t="str">
        <f t="shared" ca="1" si="42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41"/>
        <v>-46065</v>
      </c>
      <c r="I1237" s="14" t="str">
        <f t="shared" ca="1" si="42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41"/>
        <v>-46065</v>
      </c>
      <c r="I1238" s="14" t="str">
        <f t="shared" ca="1" si="42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41"/>
        <v>-46065</v>
      </c>
      <c r="I1239" s="14" t="str">
        <f t="shared" ca="1" si="42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41"/>
        <v>-46065</v>
      </c>
      <c r="I1240" s="14" t="str">
        <f t="shared" ca="1" si="42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41"/>
        <v>-46065</v>
      </c>
      <c r="I1241" s="14" t="str">
        <f t="shared" ca="1" si="42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41"/>
        <v>-46065</v>
      </c>
      <c r="I1242" s="14" t="str">
        <f t="shared" ca="1" si="42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41"/>
        <v>-46065</v>
      </c>
      <c r="I1243" s="14" t="str">
        <f t="shared" ca="1" si="42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41"/>
        <v>-46065</v>
      </c>
      <c r="I1244" s="14" t="str">
        <f t="shared" ca="1" si="42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41"/>
        <v>-46065</v>
      </c>
      <c r="I1245" s="14" t="str">
        <f t="shared" ca="1" si="42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41"/>
        <v>-46065</v>
      </c>
      <c r="I1246" s="14" t="str">
        <f t="shared" ca="1" si="42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41"/>
        <v>-46065</v>
      </c>
      <c r="I1247" s="14" t="str">
        <f t="shared" ca="1" si="42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41"/>
        <v>-46065</v>
      </c>
      <c r="I1248" s="14" t="str">
        <f t="shared" ca="1" si="42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41"/>
        <v>-46065</v>
      </c>
      <c r="I1249" s="14" t="str">
        <f t="shared" ca="1" si="42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41"/>
        <v>-46065</v>
      </c>
      <c r="I1250" s="14" t="str">
        <f t="shared" ca="1" si="42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41"/>
        <v>-46065</v>
      </c>
      <c r="I1251" s="14" t="str">
        <f t="shared" ca="1" si="42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41"/>
        <v>-46065</v>
      </c>
      <c r="I1252" s="14" t="str">
        <f t="shared" ca="1" si="42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41"/>
        <v>-46065</v>
      </c>
      <c r="I1253" s="14" t="str">
        <f t="shared" ca="1" si="42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41"/>
        <v>-46065</v>
      </c>
      <c r="I1254" s="14" t="str">
        <f t="shared" ca="1" si="42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41"/>
        <v>-46065</v>
      </c>
      <c r="I1255" s="14" t="str">
        <f t="shared" ca="1" si="42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41"/>
        <v>-46065</v>
      </c>
      <c r="I1256" s="14" t="str">
        <f t="shared" ca="1" si="42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41"/>
        <v>-46065</v>
      </c>
      <c r="I1257" s="14" t="str">
        <f t="shared" ca="1" si="42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41"/>
        <v>-46065</v>
      </c>
      <c r="I1258" s="14" t="str">
        <f t="shared" ca="1" si="42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41"/>
        <v>-46065</v>
      </c>
      <c r="I1259" s="14" t="str">
        <f t="shared" ca="1" si="42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41"/>
        <v>-46065</v>
      </c>
      <c r="I1260" s="14" t="str">
        <f t="shared" ca="1" si="42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41"/>
        <v>-46065</v>
      </c>
      <c r="I1261" s="14" t="str">
        <f t="shared" ca="1" si="42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41"/>
        <v>-46065</v>
      </c>
      <c r="I1262" s="14" t="str">
        <f t="shared" ca="1" si="42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41"/>
        <v>-46065</v>
      </c>
      <c r="I1263" s="14" t="str">
        <f t="shared" ca="1" si="42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41"/>
        <v>-46065</v>
      </c>
      <c r="I1264" s="14" t="str">
        <f t="shared" ca="1" si="42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41"/>
        <v>-46065</v>
      </c>
      <c r="I1265" s="14" t="str">
        <f t="shared" ca="1" si="42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41"/>
        <v>-46065</v>
      </c>
      <c r="I1266" s="14" t="str">
        <f t="shared" ca="1" si="42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41"/>
        <v>-46065</v>
      </c>
      <c r="I1267" s="14" t="str">
        <f t="shared" ca="1" si="42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41"/>
        <v>-46065</v>
      </c>
      <c r="I1268" s="14" t="str">
        <f t="shared" ca="1" si="42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41"/>
        <v>-46065</v>
      </c>
      <c r="I1269" s="14" t="str">
        <f t="shared" ca="1" si="42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41"/>
        <v>-46065</v>
      </c>
      <c r="I1270" s="14" t="str">
        <f t="shared" ca="1" si="42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41"/>
        <v>-46065</v>
      </c>
      <c r="I1271" s="14" t="str">
        <f t="shared" ca="1" si="42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41"/>
        <v>-46065</v>
      </c>
      <c r="I1272" s="14" t="str">
        <f t="shared" ca="1" si="42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41"/>
        <v>-46065</v>
      </c>
      <c r="I1273" s="14" t="str">
        <f t="shared" ca="1" si="42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41"/>
        <v>-46065</v>
      </c>
      <c r="I1274" s="14" t="str">
        <f t="shared" ca="1" si="42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41"/>
        <v>-46065</v>
      </c>
      <c r="I1275" s="14" t="str">
        <f t="shared" ca="1" si="42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41"/>
        <v>-46065</v>
      </c>
      <c r="I1276" s="14" t="str">
        <f t="shared" ca="1" si="42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41"/>
        <v>-46065</v>
      </c>
      <c r="I1277" s="14" t="str">
        <f t="shared" ca="1" si="42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41"/>
        <v>-46065</v>
      </c>
      <c r="I1278" s="14" t="str">
        <f t="shared" ca="1" si="42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41"/>
        <v>-46065</v>
      </c>
      <c r="I1279" s="14" t="str">
        <f t="shared" ca="1" si="42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ref="H1280:H1343" ca="1" si="43">IFERROR(G1280-TODAY()," ")</f>
        <v>-46065</v>
      </c>
      <c r="I1280" s="14" t="str">
        <f t="shared" ca="1" si="42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43"/>
        <v>-46065</v>
      </c>
      <c r="I1281" s="14" t="str">
        <f t="shared" ca="1" si="42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43"/>
        <v>-46065</v>
      </c>
      <c r="I1282" s="14" t="str">
        <f t="shared" ca="1" si="42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43"/>
        <v>-46065</v>
      </c>
      <c r="I1283" s="14" t="str">
        <f t="shared" ca="1" si="42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43"/>
        <v>-46065</v>
      </c>
      <c r="I1284" s="14" t="str">
        <f t="shared" ca="1" si="42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43"/>
        <v>-46065</v>
      </c>
      <c r="I1285" s="14" t="str">
        <f t="shared" ca="1" si="42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43"/>
        <v>-46065</v>
      </c>
      <c r="I1286" s="14" t="str">
        <f t="shared" ca="1" si="42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43"/>
        <v>-46065</v>
      </c>
      <c r="I1287" s="14" t="str">
        <f t="shared" ref="I1287:I1350" ca="1" si="44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ca="1" si="43"/>
        <v>-46065</v>
      </c>
      <c r="I1288" s="14" t="str">
        <f t="shared" ca="1" si="44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3"/>
        <v>-46065</v>
      </c>
      <c r="I1289" s="14" t="str">
        <f t="shared" ca="1" si="44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3"/>
        <v>-46065</v>
      </c>
      <c r="I1290" s="14" t="str">
        <f t="shared" ca="1" si="44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3"/>
        <v>-46065</v>
      </c>
      <c r="I1291" s="14" t="str">
        <f t="shared" ca="1" si="44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3"/>
        <v>-46065</v>
      </c>
      <c r="I1292" s="14" t="str">
        <f t="shared" ca="1" si="44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3"/>
        <v>-46065</v>
      </c>
      <c r="I1293" s="14" t="str">
        <f t="shared" ca="1" si="44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3"/>
        <v>-46065</v>
      </c>
      <c r="I1294" s="14" t="str">
        <f t="shared" ca="1" si="44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3"/>
        <v>-46065</v>
      </c>
      <c r="I1295" s="14" t="str">
        <f t="shared" ca="1" si="44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3"/>
        <v>-46065</v>
      </c>
      <c r="I1296" s="14" t="str">
        <f t="shared" ca="1" si="44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3"/>
        <v>-46065</v>
      </c>
      <c r="I1297" s="14" t="str">
        <f t="shared" ca="1" si="44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3"/>
        <v>-46065</v>
      </c>
      <c r="I1298" s="14" t="str">
        <f t="shared" ca="1" si="44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3"/>
        <v>-46065</v>
      </c>
      <c r="I1299" s="14" t="str">
        <f t="shared" ca="1" si="44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3"/>
        <v>-46065</v>
      </c>
      <c r="I1300" s="14" t="str">
        <f t="shared" ca="1" si="44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3"/>
        <v>-46065</v>
      </c>
      <c r="I1301" s="14" t="str">
        <f t="shared" ca="1" si="44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3"/>
        <v>-46065</v>
      </c>
      <c r="I1302" s="14" t="str">
        <f t="shared" ca="1" si="44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3"/>
        <v>-46065</v>
      </c>
      <c r="I1303" s="14" t="str">
        <f t="shared" ca="1" si="44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3"/>
        <v>-46065</v>
      </c>
      <c r="I1304" s="14" t="str">
        <f t="shared" ca="1" si="44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3"/>
        <v>-46065</v>
      </c>
      <c r="I1305" s="14" t="str">
        <f t="shared" ca="1" si="44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3"/>
        <v>-46065</v>
      </c>
      <c r="I1306" s="14" t="str">
        <f t="shared" ca="1" si="44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3"/>
        <v>-46065</v>
      </c>
      <c r="I1307" s="14" t="str">
        <f t="shared" ca="1" si="44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3"/>
        <v>-46065</v>
      </c>
      <c r="I1308" s="14" t="str">
        <f t="shared" ca="1" si="44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3"/>
        <v>-46065</v>
      </c>
      <c r="I1309" s="14" t="str">
        <f t="shared" ca="1" si="44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3"/>
        <v>-46065</v>
      </c>
      <c r="I1310" s="14" t="str">
        <f t="shared" ca="1" si="44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3"/>
        <v>-46065</v>
      </c>
      <c r="I1311" s="14" t="str">
        <f t="shared" ca="1" si="44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3"/>
        <v>-46065</v>
      </c>
      <c r="I1312" s="14" t="str">
        <f t="shared" ca="1" si="44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3"/>
        <v>-46065</v>
      </c>
      <c r="I1313" s="14" t="str">
        <f t="shared" ca="1" si="44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3"/>
        <v>-46065</v>
      </c>
      <c r="I1314" s="14" t="str">
        <f t="shared" ca="1" si="44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3"/>
        <v>-46065</v>
      </c>
      <c r="I1315" s="14" t="str">
        <f t="shared" ca="1" si="44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3"/>
        <v>-46065</v>
      </c>
      <c r="I1316" s="14" t="str">
        <f t="shared" ca="1" si="44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3"/>
        <v>-46065</v>
      </c>
      <c r="I1317" s="14" t="str">
        <f t="shared" ca="1" si="44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3"/>
        <v>-46065</v>
      </c>
      <c r="I1318" s="14" t="str">
        <f t="shared" ca="1" si="44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3"/>
        <v>-46065</v>
      </c>
      <c r="I1319" s="14" t="str">
        <f t="shared" ca="1" si="44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3"/>
        <v>-46065</v>
      </c>
      <c r="I1320" s="14" t="str">
        <f t="shared" ca="1" si="44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3"/>
        <v>-46065</v>
      </c>
      <c r="I1321" s="14" t="str">
        <f t="shared" ca="1" si="44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3"/>
        <v>-46065</v>
      </c>
      <c r="I1322" s="14" t="str">
        <f t="shared" ca="1" si="44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3"/>
        <v>-46065</v>
      </c>
      <c r="I1323" s="14" t="str">
        <f t="shared" ca="1" si="44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3"/>
        <v>-46065</v>
      </c>
      <c r="I1324" s="14" t="str">
        <f t="shared" ca="1" si="44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3"/>
        <v>-46065</v>
      </c>
      <c r="I1325" s="14" t="str">
        <f t="shared" ca="1" si="44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3"/>
        <v>-46065</v>
      </c>
      <c r="I1326" s="14" t="str">
        <f t="shared" ca="1" si="44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3"/>
        <v>-46065</v>
      </c>
      <c r="I1327" s="14" t="str">
        <f t="shared" ca="1" si="44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3"/>
        <v>-46065</v>
      </c>
      <c r="I1328" s="14" t="str">
        <f t="shared" ca="1" si="44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3"/>
        <v>-46065</v>
      </c>
      <c r="I1329" s="14" t="str">
        <f t="shared" ca="1" si="44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3"/>
        <v>-46065</v>
      </c>
      <c r="I1330" s="14" t="str">
        <f t="shared" ca="1" si="44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3"/>
        <v>-46065</v>
      </c>
      <c r="I1331" s="14" t="str">
        <f t="shared" ca="1" si="44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3"/>
        <v>-46065</v>
      </c>
      <c r="I1332" s="14" t="str">
        <f t="shared" ca="1" si="44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3"/>
        <v>-46065</v>
      </c>
      <c r="I1333" s="14" t="str">
        <f t="shared" ca="1" si="44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3"/>
        <v>-46065</v>
      </c>
      <c r="I1334" s="14" t="str">
        <f t="shared" ca="1" si="44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3"/>
        <v>-46065</v>
      </c>
      <c r="I1335" s="14" t="str">
        <f t="shared" ca="1" si="44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3"/>
        <v>-46065</v>
      </c>
      <c r="I1336" s="14" t="str">
        <f t="shared" ca="1" si="44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3"/>
        <v>-46065</v>
      </c>
      <c r="I1337" s="14" t="str">
        <f t="shared" ca="1" si="44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3"/>
        <v>-46065</v>
      </c>
      <c r="I1338" s="14" t="str">
        <f t="shared" ca="1" si="44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3"/>
        <v>-46065</v>
      </c>
      <c r="I1339" s="14" t="str">
        <f t="shared" ca="1" si="44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3"/>
        <v>-46065</v>
      </c>
      <c r="I1340" s="14" t="str">
        <f t="shared" ca="1" si="44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3"/>
        <v>-46065</v>
      </c>
      <c r="I1341" s="14" t="str">
        <f t="shared" ca="1" si="44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3"/>
        <v>-46065</v>
      </c>
      <c r="I1342" s="14" t="str">
        <f t="shared" ca="1" si="44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3"/>
        <v>-46065</v>
      </c>
      <c r="I1343" s="14" t="str">
        <f t="shared" ca="1" si="44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ref="H1344:H1407" ca="1" si="45">IFERROR(G1344-TODAY()," ")</f>
        <v>-46065</v>
      </c>
      <c r="I1344" s="14" t="str">
        <f t="shared" ca="1" si="44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5"/>
        <v>-46065</v>
      </c>
      <c r="I1345" s="14" t="str">
        <f t="shared" ca="1" si="44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5"/>
        <v>-46065</v>
      </c>
      <c r="I1346" s="14" t="str">
        <f t="shared" ca="1" si="44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5"/>
        <v>-46065</v>
      </c>
      <c r="I1347" s="14" t="str">
        <f t="shared" ca="1" si="44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5"/>
        <v>-46065</v>
      </c>
      <c r="I1348" s="14" t="str">
        <f t="shared" ca="1" si="44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5"/>
        <v>-46065</v>
      </c>
      <c r="I1349" s="14" t="str">
        <f t="shared" ca="1" si="44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5"/>
        <v>-46065</v>
      </c>
      <c r="I1350" s="14" t="str">
        <f t="shared" ca="1" si="44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5"/>
        <v>-46065</v>
      </c>
      <c r="I1351" s="14" t="str">
        <f t="shared" ref="I1351:I1414" ca="1" si="46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ca="1" si="45"/>
        <v>-46065</v>
      </c>
      <c r="I1352" s="14" t="str">
        <f t="shared" ca="1" si="46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5"/>
        <v>-46065</v>
      </c>
      <c r="I1353" s="14" t="str">
        <f t="shared" ca="1" si="46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5"/>
        <v>-46065</v>
      </c>
      <c r="I1354" s="14" t="str">
        <f t="shared" ca="1" si="46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5"/>
        <v>-46065</v>
      </c>
      <c r="I1355" s="14" t="str">
        <f t="shared" ca="1" si="46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5"/>
        <v>-46065</v>
      </c>
      <c r="I1356" s="14" t="str">
        <f t="shared" ca="1" si="46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5"/>
        <v>-46065</v>
      </c>
      <c r="I1357" s="14" t="str">
        <f t="shared" ca="1" si="46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5"/>
        <v>-46065</v>
      </c>
      <c r="I1358" s="14" t="str">
        <f t="shared" ca="1" si="46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5"/>
        <v>-46065</v>
      </c>
      <c r="I1359" s="14" t="str">
        <f t="shared" ca="1" si="46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5"/>
        <v>-46065</v>
      </c>
      <c r="I1360" s="14" t="str">
        <f t="shared" ca="1" si="46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5"/>
        <v>-46065</v>
      </c>
      <c r="I1361" s="14" t="str">
        <f t="shared" ca="1" si="46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5"/>
        <v>-46065</v>
      </c>
      <c r="I1362" s="14" t="str">
        <f t="shared" ca="1" si="46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5"/>
        <v>-46065</v>
      </c>
      <c r="I1363" s="14" t="str">
        <f t="shared" ca="1" si="46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5"/>
        <v>-46065</v>
      </c>
      <c r="I1364" s="14" t="str">
        <f t="shared" ca="1" si="46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5"/>
        <v>-46065</v>
      </c>
      <c r="I1365" s="14" t="str">
        <f t="shared" ca="1" si="46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5"/>
        <v>-46065</v>
      </c>
      <c r="I1366" s="14" t="str">
        <f t="shared" ca="1" si="46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5"/>
        <v>-46065</v>
      </c>
      <c r="I1367" s="14" t="str">
        <f t="shared" ca="1" si="46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5"/>
        <v>-46065</v>
      </c>
      <c r="I1368" s="14" t="str">
        <f t="shared" ca="1" si="46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5"/>
        <v>-46065</v>
      </c>
      <c r="I1369" s="14" t="str">
        <f t="shared" ca="1" si="46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5"/>
        <v>-46065</v>
      </c>
      <c r="I1370" s="14" t="str">
        <f t="shared" ca="1" si="46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5"/>
        <v>-46065</v>
      </c>
      <c r="I1371" s="14" t="str">
        <f t="shared" ca="1" si="46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5"/>
        <v>-46065</v>
      </c>
      <c r="I1372" s="14" t="str">
        <f t="shared" ca="1" si="46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5"/>
        <v>-46065</v>
      </c>
      <c r="I1373" s="14" t="str">
        <f t="shared" ca="1" si="46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5"/>
        <v>-46065</v>
      </c>
      <c r="I1374" s="14" t="str">
        <f t="shared" ca="1" si="46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5"/>
        <v>-46065</v>
      </c>
      <c r="I1375" s="14" t="str">
        <f t="shared" ca="1" si="46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5"/>
        <v>-46065</v>
      </c>
      <c r="I1376" s="14" t="str">
        <f t="shared" ca="1" si="46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5"/>
        <v>-46065</v>
      </c>
      <c r="I1377" s="14" t="str">
        <f t="shared" ca="1" si="46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5"/>
        <v>-46065</v>
      </c>
      <c r="I1378" s="14" t="str">
        <f t="shared" ca="1" si="46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5"/>
        <v>-46065</v>
      </c>
      <c r="I1379" s="14" t="str">
        <f t="shared" ca="1" si="46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5"/>
        <v>-46065</v>
      </c>
      <c r="I1380" s="14" t="str">
        <f t="shared" ca="1" si="46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5"/>
        <v>-46065</v>
      </c>
      <c r="I1381" s="14" t="str">
        <f t="shared" ca="1" si="46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5"/>
        <v>-46065</v>
      </c>
      <c r="I1382" s="14" t="str">
        <f t="shared" ca="1" si="46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5"/>
        <v>-46065</v>
      </c>
      <c r="I1383" s="14" t="str">
        <f t="shared" ca="1" si="46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5"/>
        <v>-46065</v>
      </c>
      <c r="I1384" s="14" t="str">
        <f t="shared" ca="1" si="46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5"/>
        <v>-46065</v>
      </c>
      <c r="I1385" s="14" t="str">
        <f t="shared" ca="1" si="46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5"/>
        <v>-46065</v>
      </c>
      <c r="I1386" s="14" t="str">
        <f t="shared" ca="1" si="46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5"/>
        <v>-46065</v>
      </c>
      <c r="I1387" s="14" t="str">
        <f t="shared" ca="1" si="46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5"/>
        <v>-46065</v>
      </c>
      <c r="I1388" s="14" t="str">
        <f t="shared" ca="1" si="46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5"/>
        <v>-46065</v>
      </c>
      <c r="I1389" s="14" t="str">
        <f t="shared" ca="1" si="46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5"/>
        <v>-46065</v>
      </c>
      <c r="I1390" s="14" t="str">
        <f t="shared" ca="1" si="46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5"/>
        <v>-46065</v>
      </c>
      <c r="I1391" s="14" t="str">
        <f t="shared" ca="1" si="46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5"/>
        <v>-46065</v>
      </c>
      <c r="I1392" s="14" t="str">
        <f t="shared" ca="1" si="46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5"/>
        <v>-46065</v>
      </c>
      <c r="I1393" s="14" t="str">
        <f t="shared" ca="1" si="46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5"/>
        <v>-46065</v>
      </c>
      <c r="I1394" s="14" t="str">
        <f t="shared" ca="1" si="46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5"/>
        <v>-46065</v>
      </c>
      <c r="I1395" s="14" t="str">
        <f t="shared" ca="1" si="46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5"/>
        <v>-46065</v>
      </c>
      <c r="I1396" s="14" t="str">
        <f t="shared" ca="1" si="46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5"/>
        <v>-46065</v>
      </c>
      <c r="I1397" s="14" t="str">
        <f t="shared" ca="1" si="46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5"/>
        <v>-46065</v>
      </c>
      <c r="I1398" s="14" t="str">
        <f t="shared" ca="1" si="46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5"/>
        <v>-46065</v>
      </c>
      <c r="I1399" s="14" t="str">
        <f t="shared" ca="1" si="46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5"/>
        <v>-46065</v>
      </c>
      <c r="I1400" s="14" t="str">
        <f t="shared" ca="1" si="46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5"/>
        <v>-46065</v>
      </c>
      <c r="I1401" s="14" t="str">
        <f t="shared" ca="1" si="46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5"/>
        <v>-46065</v>
      </c>
      <c r="I1402" s="14" t="str">
        <f t="shared" ca="1" si="46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5"/>
        <v>-46065</v>
      </c>
      <c r="I1403" s="14" t="str">
        <f t="shared" ca="1" si="46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5"/>
        <v>-46065</v>
      </c>
      <c r="I1404" s="14" t="str">
        <f t="shared" ca="1" si="46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5"/>
        <v>-46065</v>
      </c>
      <c r="I1405" s="14" t="str">
        <f t="shared" ca="1" si="46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5"/>
        <v>-46065</v>
      </c>
      <c r="I1406" s="14" t="str">
        <f t="shared" ca="1" si="46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5"/>
        <v>-46065</v>
      </c>
      <c r="I1407" s="14" t="str">
        <f t="shared" ca="1" si="46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ref="H1408:H1471" ca="1" si="47">IFERROR(G1408-TODAY()," ")</f>
        <v>-46065</v>
      </c>
      <c r="I1408" s="14" t="str">
        <f t="shared" ca="1" si="46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7"/>
        <v>-46065</v>
      </c>
      <c r="I1409" s="14" t="str">
        <f t="shared" ca="1" si="46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7"/>
        <v>-46065</v>
      </c>
      <c r="I1410" s="14" t="str">
        <f t="shared" ca="1" si="46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7"/>
        <v>-46065</v>
      </c>
      <c r="I1411" s="14" t="str">
        <f t="shared" ca="1" si="46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7"/>
        <v>-46065</v>
      </c>
      <c r="I1412" s="14" t="str">
        <f t="shared" ca="1" si="46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7"/>
        <v>-46065</v>
      </c>
      <c r="I1413" s="14" t="str">
        <f t="shared" ca="1" si="46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7"/>
        <v>-46065</v>
      </c>
      <c r="I1414" s="14" t="str">
        <f t="shared" ca="1" si="46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7"/>
        <v>-46065</v>
      </c>
      <c r="I1415" s="14" t="str">
        <f t="shared" ref="I1415:I1478" ca="1" si="48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ca="1" si="47"/>
        <v>-46065</v>
      </c>
      <c r="I1416" s="14" t="str">
        <f t="shared" ca="1" si="48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7"/>
        <v>-46065</v>
      </c>
      <c r="I1417" s="14" t="str">
        <f t="shared" ca="1" si="48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7"/>
        <v>-46065</v>
      </c>
      <c r="I1418" s="14" t="str">
        <f t="shared" ca="1" si="48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7"/>
        <v>-46065</v>
      </c>
      <c r="I1419" s="14" t="str">
        <f t="shared" ca="1" si="48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7"/>
        <v>-46065</v>
      </c>
      <c r="I1420" s="14" t="str">
        <f t="shared" ca="1" si="48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7"/>
        <v>-46065</v>
      </c>
      <c r="I1421" s="14" t="str">
        <f t="shared" ca="1" si="48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7"/>
        <v>-46065</v>
      </c>
      <c r="I1422" s="14" t="str">
        <f t="shared" ca="1" si="48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7"/>
        <v>-46065</v>
      </c>
      <c r="I1423" s="14" t="str">
        <f t="shared" ca="1" si="48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7"/>
        <v>-46065</v>
      </c>
      <c r="I1424" s="14" t="str">
        <f t="shared" ca="1" si="48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7"/>
        <v>-46065</v>
      </c>
      <c r="I1425" s="14" t="str">
        <f t="shared" ca="1" si="48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7"/>
        <v>-46065</v>
      </c>
      <c r="I1426" s="14" t="str">
        <f t="shared" ca="1" si="48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7"/>
        <v>-46065</v>
      </c>
      <c r="I1427" s="14" t="str">
        <f t="shared" ca="1" si="48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7"/>
        <v>-46065</v>
      </c>
      <c r="I1428" s="14" t="str">
        <f t="shared" ca="1" si="48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7"/>
        <v>-46065</v>
      </c>
      <c r="I1429" s="14" t="str">
        <f t="shared" ca="1" si="48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7"/>
        <v>-46065</v>
      </c>
      <c r="I1430" s="14" t="str">
        <f t="shared" ca="1" si="48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7"/>
        <v>-46065</v>
      </c>
      <c r="I1431" s="14" t="str">
        <f t="shared" ca="1" si="48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7"/>
        <v>-46065</v>
      </c>
      <c r="I1432" s="14" t="str">
        <f t="shared" ca="1" si="48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7"/>
        <v>-46065</v>
      </c>
      <c r="I1433" s="14" t="str">
        <f t="shared" ca="1" si="48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7"/>
        <v>-46065</v>
      </c>
      <c r="I1434" s="14" t="str">
        <f t="shared" ca="1" si="48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7"/>
        <v>-46065</v>
      </c>
      <c r="I1435" s="14" t="str">
        <f t="shared" ca="1" si="48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7"/>
        <v>-46065</v>
      </c>
      <c r="I1436" s="14" t="str">
        <f t="shared" ca="1" si="48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7"/>
        <v>-46065</v>
      </c>
      <c r="I1437" s="14" t="str">
        <f t="shared" ca="1" si="48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7"/>
        <v>-46065</v>
      </c>
      <c r="I1438" s="14" t="str">
        <f t="shared" ca="1" si="48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7"/>
        <v>-46065</v>
      </c>
      <c r="I1439" s="14" t="str">
        <f t="shared" ca="1" si="48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7"/>
        <v>-46065</v>
      </c>
      <c r="I1440" s="14" t="str">
        <f t="shared" ca="1" si="48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7"/>
        <v>-46065</v>
      </c>
      <c r="I1441" s="14" t="str">
        <f t="shared" ca="1" si="48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7"/>
        <v>-46065</v>
      </c>
      <c r="I1442" s="14" t="str">
        <f t="shared" ca="1" si="48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7"/>
        <v>-46065</v>
      </c>
      <c r="I1443" s="14" t="str">
        <f t="shared" ca="1" si="48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7"/>
        <v>-46065</v>
      </c>
      <c r="I1444" s="14" t="str">
        <f t="shared" ca="1" si="48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7"/>
        <v>-46065</v>
      </c>
      <c r="I1445" s="14" t="str">
        <f t="shared" ca="1" si="48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7"/>
        <v>-46065</v>
      </c>
      <c r="I1446" s="14" t="str">
        <f t="shared" ca="1" si="48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7"/>
        <v>-46065</v>
      </c>
      <c r="I1447" s="14" t="str">
        <f t="shared" ca="1" si="48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7"/>
        <v>-46065</v>
      </c>
      <c r="I1448" s="14" t="str">
        <f t="shared" ca="1" si="48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7"/>
        <v>-46065</v>
      </c>
      <c r="I1449" s="14" t="str">
        <f t="shared" ca="1" si="48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7"/>
        <v>-46065</v>
      </c>
      <c r="I1450" s="14" t="str">
        <f t="shared" ca="1" si="48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7"/>
        <v>-46065</v>
      </c>
      <c r="I1451" s="14" t="str">
        <f t="shared" ca="1" si="48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7"/>
        <v>-46065</v>
      </c>
      <c r="I1452" s="14" t="str">
        <f t="shared" ca="1" si="48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7"/>
        <v>-46065</v>
      </c>
      <c r="I1453" s="14" t="str">
        <f t="shared" ca="1" si="48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7"/>
        <v>-46065</v>
      </c>
      <c r="I1454" s="14" t="str">
        <f t="shared" ca="1" si="48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7"/>
        <v>-46065</v>
      </c>
      <c r="I1455" s="14" t="str">
        <f t="shared" ca="1" si="48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7"/>
        <v>-46065</v>
      </c>
      <c r="I1456" s="14" t="str">
        <f t="shared" ca="1" si="48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7"/>
        <v>-46065</v>
      </c>
      <c r="I1457" s="14" t="str">
        <f t="shared" ca="1" si="48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7"/>
        <v>-46065</v>
      </c>
      <c r="I1458" s="14" t="str">
        <f t="shared" ca="1" si="48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7"/>
        <v>-46065</v>
      </c>
      <c r="I1459" s="14" t="str">
        <f t="shared" ca="1" si="48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7"/>
        <v>-46065</v>
      </c>
      <c r="I1460" s="14" t="str">
        <f t="shared" ca="1" si="48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7"/>
        <v>-46065</v>
      </c>
      <c r="I1461" s="14" t="str">
        <f t="shared" ca="1" si="48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7"/>
        <v>-46065</v>
      </c>
      <c r="I1462" s="14" t="str">
        <f t="shared" ca="1" si="48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7"/>
        <v>-46065</v>
      </c>
      <c r="I1463" s="14" t="str">
        <f t="shared" ca="1" si="48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7"/>
        <v>-46065</v>
      </c>
      <c r="I1464" s="14" t="str">
        <f t="shared" ca="1" si="48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7"/>
        <v>-46065</v>
      </c>
      <c r="I1465" s="14" t="str">
        <f t="shared" ca="1" si="48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7"/>
        <v>-46065</v>
      </c>
      <c r="I1466" s="14" t="str">
        <f t="shared" ca="1" si="48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7"/>
        <v>-46065</v>
      </c>
      <c r="I1467" s="14" t="str">
        <f t="shared" ca="1" si="48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7"/>
        <v>-46065</v>
      </c>
      <c r="I1468" s="14" t="str">
        <f t="shared" ca="1" si="48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7"/>
        <v>-46065</v>
      </c>
      <c r="I1469" s="14" t="str">
        <f t="shared" ca="1" si="48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7"/>
        <v>-46065</v>
      </c>
      <c r="I1470" s="14" t="str">
        <f t="shared" ca="1" si="48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7"/>
        <v>-46065</v>
      </c>
      <c r="I1471" s="14" t="str">
        <f t="shared" ca="1" si="48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ref="H1472:H1500" ca="1" si="49">IFERROR(G1472-TODAY()," ")</f>
        <v>-46065</v>
      </c>
      <c r="I1472" s="14" t="str">
        <f t="shared" ca="1" si="48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9"/>
        <v>-46065</v>
      </c>
      <c r="I1473" s="14" t="str">
        <f t="shared" ca="1" si="48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9"/>
        <v>-46065</v>
      </c>
      <c r="I1474" s="14" t="str">
        <f t="shared" ca="1" si="48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9"/>
        <v>-46065</v>
      </c>
      <c r="I1475" s="14" t="str">
        <f t="shared" ca="1" si="48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9"/>
        <v>-46065</v>
      </c>
      <c r="I1476" s="14" t="str">
        <f t="shared" ca="1" si="48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9"/>
        <v>-46065</v>
      </c>
      <c r="I1477" s="14" t="str">
        <f t="shared" ca="1" si="48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9"/>
        <v>-46065</v>
      </c>
      <c r="I1478" s="14" t="str">
        <f t="shared" ca="1" si="48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9"/>
        <v>-46065</v>
      </c>
      <c r="I1479" s="14" t="str">
        <f t="shared" ref="I1479:I1500" ca="1" si="50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ca="1" si="49"/>
        <v>-46065</v>
      </c>
      <c r="I1480" s="14" t="str">
        <f t="shared" ca="1" si="50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9"/>
        <v>-46065</v>
      </c>
      <c r="I1481" s="14" t="str">
        <f t="shared" ca="1" si="50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9"/>
        <v>-46065</v>
      </c>
      <c r="I1482" s="14" t="str">
        <f t="shared" ca="1" si="50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9"/>
        <v>-46065</v>
      </c>
      <c r="I1483" s="14" t="str">
        <f t="shared" ca="1" si="50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9"/>
        <v>-46065</v>
      </c>
      <c r="I1484" s="14" t="str">
        <f t="shared" ca="1" si="50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9"/>
        <v>-46065</v>
      </c>
      <c r="I1485" s="14" t="str">
        <f t="shared" ca="1" si="50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9"/>
        <v>-46065</v>
      </c>
      <c r="I1486" s="14" t="str">
        <f t="shared" ca="1" si="50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9"/>
        <v>-46065</v>
      </c>
      <c r="I1487" s="14" t="str">
        <f t="shared" ca="1" si="50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9"/>
        <v>-46065</v>
      </c>
      <c r="I1488" s="14" t="str">
        <f t="shared" ca="1" si="50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9"/>
        <v>-46065</v>
      </c>
      <c r="I1489" s="14" t="str">
        <f t="shared" ca="1" si="50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9"/>
        <v>-46065</v>
      </c>
      <c r="I1490" s="14" t="str">
        <f t="shared" ca="1" si="50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9"/>
        <v>-46065</v>
      </c>
      <c r="I1491" s="14" t="str">
        <f t="shared" ca="1" si="50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9"/>
        <v>-46065</v>
      </c>
      <c r="I1492" s="14" t="str">
        <f t="shared" ca="1" si="50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9"/>
        <v>-46065</v>
      </c>
      <c r="I1493" s="14" t="str">
        <f t="shared" ca="1" si="50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9"/>
        <v>-46065</v>
      </c>
      <c r="I1494" s="14" t="str">
        <f t="shared" ca="1" si="50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9"/>
        <v>-46065</v>
      </c>
      <c r="I1495" s="14" t="str">
        <f t="shared" ca="1" si="50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9"/>
        <v>-46065</v>
      </c>
      <c r="I1496" s="14" t="str">
        <f t="shared" ca="1" si="50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9"/>
        <v>-46065</v>
      </c>
      <c r="I1497" s="14" t="str">
        <f t="shared" ca="1" si="50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9"/>
        <v>-46065</v>
      </c>
      <c r="I1498" s="14" t="str">
        <f t="shared" ca="1" si="50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9"/>
        <v>-46065</v>
      </c>
      <c r="I1499" s="14" t="str">
        <f t="shared" ca="1" si="50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9"/>
        <v>-46065</v>
      </c>
      <c r="I1500" s="14" t="str">
        <f t="shared" ca="1" si="50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D1:K3"/>
    <mergeCell ref="L1:M3"/>
    <mergeCell ref="A1:C3"/>
    <mergeCell ref="A1499:B1499"/>
    <mergeCell ref="C1499:D1499"/>
    <mergeCell ref="L1499:M1499"/>
    <mergeCell ref="A1500:B1500"/>
    <mergeCell ref="C1500:D1500"/>
    <mergeCell ref="L1500:M1500"/>
    <mergeCell ref="A1496:B1496"/>
    <mergeCell ref="C1496:D1496"/>
    <mergeCell ref="L1496:M1496"/>
    <mergeCell ref="A1497:B1497"/>
    <mergeCell ref="C1497:D1497"/>
    <mergeCell ref="L1497:M1497"/>
    <mergeCell ref="A1498:B1498"/>
    <mergeCell ref="C1498:D1498"/>
    <mergeCell ref="L1498:M1498"/>
    <mergeCell ref="A1493:B1493"/>
    <mergeCell ref="C1493:D1493"/>
    <mergeCell ref="L1493:M1493"/>
    <mergeCell ref="A1494:B1494"/>
    <mergeCell ref="C1494:D1494"/>
    <mergeCell ref="L1494:M1494"/>
    <mergeCell ref="A1495:B1495"/>
    <mergeCell ref="C1495:D1495"/>
    <mergeCell ref="L1495:M1495"/>
    <mergeCell ref="A1490:B1490"/>
    <mergeCell ref="C1490:D1490"/>
    <mergeCell ref="L1490:M1490"/>
    <mergeCell ref="A1491:B1491"/>
    <mergeCell ref="C1491:D1491"/>
    <mergeCell ref="L1491:M1491"/>
    <mergeCell ref="A1492:B1492"/>
    <mergeCell ref="C1492:D1492"/>
    <mergeCell ref="L1492:M1492"/>
    <mergeCell ref="A1487:B1487"/>
    <mergeCell ref="C1487:D1487"/>
    <mergeCell ref="L1487:M1487"/>
    <mergeCell ref="A1488:B1488"/>
    <mergeCell ref="C1488:D1488"/>
    <mergeCell ref="L1488:M1488"/>
    <mergeCell ref="A1489:B1489"/>
    <mergeCell ref="C1489:D1489"/>
    <mergeCell ref="L1489:M1489"/>
    <mergeCell ref="A1484:B1484"/>
    <mergeCell ref="C1484:D1484"/>
    <mergeCell ref="L1484:M1484"/>
    <mergeCell ref="A1485:B1485"/>
    <mergeCell ref="C1485:D1485"/>
    <mergeCell ref="L1485:M1485"/>
    <mergeCell ref="A1486:B1486"/>
    <mergeCell ref="C1486:D1486"/>
    <mergeCell ref="L1486:M1486"/>
    <mergeCell ref="A1481:B1481"/>
    <mergeCell ref="C1481:D1481"/>
    <mergeCell ref="L1481:M1481"/>
    <mergeCell ref="A1482:B1482"/>
    <mergeCell ref="C1482:D1482"/>
    <mergeCell ref="L1482:M1482"/>
    <mergeCell ref="A1483:B1483"/>
    <mergeCell ref="C1483:D1483"/>
    <mergeCell ref="L1483:M1483"/>
    <mergeCell ref="A1478:B1478"/>
    <mergeCell ref="C1478:D1478"/>
    <mergeCell ref="L1478:M1478"/>
    <mergeCell ref="A1479:B1479"/>
    <mergeCell ref="C1479:D1479"/>
    <mergeCell ref="L1479:M1479"/>
    <mergeCell ref="A1480:B1480"/>
    <mergeCell ref="C1480:D1480"/>
    <mergeCell ref="L1480:M1480"/>
    <mergeCell ref="A1475:B1475"/>
    <mergeCell ref="C1475:D1475"/>
    <mergeCell ref="L1475:M1475"/>
    <mergeCell ref="A1476:B1476"/>
    <mergeCell ref="C1476:D1476"/>
    <mergeCell ref="L1476:M1476"/>
    <mergeCell ref="A1477:B1477"/>
    <mergeCell ref="C1477:D1477"/>
    <mergeCell ref="L1477:M1477"/>
    <mergeCell ref="A1472:B1472"/>
    <mergeCell ref="C1472:D1472"/>
    <mergeCell ref="L1472:M1472"/>
    <mergeCell ref="A1473:B1473"/>
    <mergeCell ref="C1473:D1473"/>
    <mergeCell ref="L1473:M1473"/>
    <mergeCell ref="A1474:B1474"/>
    <mergeCell ref="C1474:D1474"/>
    <mergeCell ref="L1474:M1474"/>
    <mergeCell ref="A1469:B1469"/>
    <mergeCell ref="C1469:D1469"/>
    <mergeCell ref="L1469:M1469"/>
    <mergeCell ref="A1470:B1470"/>
    <mergeCell ref="C1470:D1470"/>
    <mergeCell ref="L1470:M1470"/>
    <mergeCell ref="A1471:B1471"/>
    <mergeCell ref="C1471:D1471"/>
    <mergeCell ref="L1471:M1471"/>
    <mergeCell ref="A1466:B1466"/>
    <mergeCell ref="C1466:D1466"/>
    <mergeCell ref="L1466:M1466"/>
    <mergeCell ref="A1467:B1467"/>
    <mergeCell ref="C1467:D1467"/>
    <mergeCell ref="L1467:M1467"/>
    <mergeCell ref="A1468:B1468"/>
    <mergeCell ref="C1468:D1468"/>
    <mergeCell ref="L1468:M1468"/>
    <mergeCell ref="A1463:B1463"/>
    <mergeCell ref="C1463:D1463"/>
    <mergeCell ref="L1463:M1463"/>
    <mergeCell ref="A1464:B1464"/>
    <mergeCell ref="C1464:D1464"/>
    <mergeCell ref="L1464:M1464"/>
    <mergeCell ref="A1465:B1465"/>
    <mergeCell ref="C1465:D1465"/>
    <mergeCell ref="L1465:M1465"/>
    <mergeCell ref="A1460:B1460"/>
    <mergeCell ref="C1460:D1460"/>
    <mergeCell ref="L1460:M1460"/>
    <mergeCell ref="A1461:B1461"/>
    <mergeCell ref="C1461:D1461"/>
    <mergeCell ref="L1461:M1461"/>
    <mergeCell ref="A1462:B1462"/>
    <mergeCell ref="C1462:D1462"/>
    <mergeCell ref="L1462:M1462"/>
    <mergeCell ref="A1457:B1457"/>
    <mergeCell ref="C1457:D1457"/>
    <mergeCell ref="L1457:M1457"/>
    <mergeCell ref="A1458:B1458"/>
    <mergeCell ref="C1458:D1458"/>
    <mergeCell ref="L1458:M1458"/>
    <mergeCell ref="A1459:B1459"/>
    <mergeCell ref="C1459:D1459"/>
    <mergeCell ref="L1459:M1459"/>
    <mergeCell ref="A1454:B1454"/>
    <mergeCell ref="C1454:D1454"/>
    <mergeCell ref="L1454:M1454"/>
    <mergeCell ref="A1455:B1455"/>
    <mergeCell ref="C1455:D1455"/>
    <mergeCell ref="L1455:M1455"/>
    <mergeCell ref="A1456:B1456"/>
    <mergeCell ref="C1456:D1456"/>
    <mergeCell ref="L1456:M1456"/>
    <mergeCell ref="A1451:B1451"/>
    <mergeCell ref="C1451:D1451"/>
    <mergeCell ref="L1451:M1451"/>
    <mergeCell ref="A1452:B1452"/>
    <mergeCell ref="C1452:D1452"/>
    <mergeCell ref="L1452:M1452"/>
    <mergeCell ref="A1453:B1453"/>
    <mergeCell ref="C1453:D1453"/>
    <mergeCell ref="L1453:M1453"/>
    <mergeCell ref="A1448:B1448"/>
    <mergeCell ref="C1448:D1448"/>
    <mergeCell ref="L1448:M1448"/>
    <mergeCell ref="A1449:B1449"/>
    <mergeCell ref="C1449:D1449"/>
    <mergeCell ref="L1449:M1449"/>
    <mergeCell ref="A1450:B1450"/>
    <mergeCell ref="C1450:D1450"/>
    <mergeCell ref="L1450:M1450"/>
    <mergeCell ref="A1445:B1445"/>
    <mergeCell ref="C1445:D1445"/>
    <mergeCell ref="L1445:M1445"/>
    <mergeCell ref="A1446:B1446"/>
    <mergeCell ref="C1446:D1446"/>
    <mergeCell ref="L1446:M1446"/>
    <mergeCell ref="A1447:B1447"/>
    <mergeCell ref="C1447:D1447"/>
    <mergeCell ref="L1447:M1447"/>
    <mergeCell ref="A1442:B1442"/>
    <mergeCell ref="C1442:D1442"/>
    <mergeCell ref="L1442:M1442"/>
    <mergeCell ref="A1443:B1443"/>
    <mergeCell ref="C1443:D1443"/>
    <mergeCell ref="L1443:M1443"/>
    <mergeCell ref="A1444:B1444"/>
    <mergeCell ref="C1444:D1444"/>
    <mergeCell ref="L1444:M1444"/>
    <mergeCell ref="A1439:B1439"/>
    <mergeCell ref="C1439:D1439"/>
    <mergeCell ref="L1439:M1439"/>
    <mergeCell ref="A1440:B1440"/>
    <mergeCell ref="C1440:D1440"/>
    <mergeCell ref="L1440:M1440"/>
    <mergeCell ref="A1441:B1441"/>
    <mergeCell ref="C1441:D1441"/>
    <mergeCell ref="L1441:M1441"/>
    <mergeCell ref="A1436:B1436"/>
    <mergeCell ref="C1436:D1436"/>
    <mergeCell ref="L1436:M1436"/>
    <mergeCell ref="A1437:B1437"/>
    <mergeCell ref="C1437:D1437"/>
    <mergeCell ref="L1437:M1437"/>
    <mergeCell ref="A1438:B1438"/>
    <mergeCell ref="C1438:D1438"/>
    <mergeCell ref="L1438:M1438"/>
    <mergeCell ref="A1433:B1433"/>
    <mergeCell ref="C1433:D1433"/>
    <mergeCell ref="L1433:M1433"/>
    <mergeCell ref="A1434:B1434"/>
    <mergeCell ref="C1434:D1434"/>
    <mergeCell ref="L1434:M1434"/>
    <mergeCell ref="A1435:B1435"/>
    <mergeCell ref="C1435:D1435"/>
    <mergeCell ref="L1435:M1435"/>
    <mergeCell ref="A1430:B1430"/>
    <mergeCell ref="C1430:D1430"/>
    <mergeCell ref="L1430:M1430"/>
    <mergeCell ref="A1431:B1431"/>
    <mergeCell ref="C1431:D1431"/>
    <mergeCell ref="L1431:M1431"/>
    <mergeCell ref="A1432:B1432"/>
    <mergeCell ref="C1432:D1432"/>
    <mergeCell ref="L1432:M1432"/>
    <mergeCell ref="A1427:B1427"/>
    <mergeCell ref="C1427:D1427"/>
    <mergeCell ref="L1427:M1427"/>
    <mergeCell ref="A1428:B1428"/>
    <mergeCell ref="C1428:D1428"/>
    <mergeCell ref="L1428:M1428"/>
    <mergeCell ref="A1429:B1429"/>
    <mergeCell ref="C1429:D1429"/>
    <mergeCell ref="L1429:M1429"/>
    <mergeCell ref="A1424:B1424"/>
    <mergeCell ref="C1424:D1424"/>
    <mergeCell ref="L1424:M1424"/>
    <mergeCell ref="A1425:B1425"/>
    <mergeCell ref="C1425:D1425"/>
    <mergeCell ref="L1425:M1425"/>
    <mergeCell ref="A1426:B1426"/>
    <mergeCell ref="C1426:D1426"/>
    <mergeCell ref="L1426:M1426"/>
    <mergeCell ref="A1421:B1421"/>
    <mergeCell ref="C1421:D1421"/>
    <mergeCell ref="L1421:M1421"/>
    <mergeCell ref="A1422:B1422"/>
    <mergeCell ref="C1422:D1422"/>
    <mergeCell ref="L1422:M1422"/>
    <mergeCell ref="A1423:B1423"/>
    <mergeCell ref="C1423:D1423"/>
    <mergeCell ref="L1423:M1423"/>
    <mergeCell ref="A1418:B1418"/>
    <mergeCell ref="C1418:D1418"/>
    <mergeCell ref="L1418:M1418"/>
    <mergeCell ref="A1419:B1419"/>
    <mergeCell ref="C1419:D1419"/>
    <mergeCell ref="L1419:M1419"/>
    <mergeCell ref="A1420:B1420"/>
    <mergeCell ref="C1420:D1420"/>
    <mergeCell ref="L1420:M1420"/>
    <mergeCell ref="A1415:B1415"/>
    <mergeCell ref="C1415:D1415"/>
    <mergeCell ref="L1415:M1415"/>
    <mergeCell ref="A1416:B1416"/>
    <mergeCell ref="C1416:D1416"/>
    <mergeCell ref="L1416:M1416"/>
    <mergeCell ref="A1417:B1417"/>
    <mergeCell ref="C1417:D1417"/>
    <mergeCell ref="L1417:M1417"/>
    <mergeCell ref="A1412:B1412"/>
    <mergeCell ref="C1412:D1412"/>
    <mergeCell ref="L1412:M1412"/>
    <mergeCell ref="A1413:B1413"/>
    <mergeCell ref="C1413:D1413"/>
    <mergeCell ref="L1413:M1413"/>
    <mergeCell ref="A1414:B1414"/>
    <mergeCell ref="C1414:D1414"/>
    <mergeCell ref="L1414:M1414"/>
    <mergeCell ref="A1409:B1409"/>
    <mergeCell ref="C1409:D1409"/>
    <mergeCell ref="L1409:M1409"/>
    <mergeCell ref="A1410:B1410"/>
    <mergeCell ref="C1410:D1410"/>
    <mergeCell ref="L1410:M1410"/>
    <mergeCell ref="A1411:B1411"/>
    <mergeCell ref="C1411:D1411"/>
    <mergeCell ref="L1411:M1411"/>
    <mergeCell ref="A1406:B1406"/>
    <mergeCell ref="C1406:D1406"/>
    <mergeCell ref="L1406:M1406"/>
    <mergeCell ref="A1407:B1407"/>
    <mergeCell ref="C1407:D1407"/>
    <mergeCell ref="L1407:M1407"/>
    <mergeCell ref="A1408:B1408"/>
    <mergeCell ref="C1408:D1408"/>
    <mergeCell ref="L1408:M1408"/>
    <mergeCell ref="A1403:B1403"/>
    <mergeCell ref="C1403:D1403"/>
    <mergeCell ref="L1403:M1403"/>
    <mergeCell ref="A1404:B1404"/>
    <mergeCell ref="C1404:D1404"/>
    <mergeCell ref="L1404:M1404"/>
    <mergeCell ref="A1405:B1405"/>
    <mergeCell ref="C1405:D1405"/>
    <mergeCell ref="L1405:M1405"/>
    <mergeCell ref="A1400:B1400"/>
    <mergeCell ref="C1400:D1400"/>
    <mergeCell ref="L1400:M1400"/>
    <mergeCell ref="A1401:B1401"/>
    <mergeCell ref="C1401:D1401"/>
    <mergeCell ref="L1401:M1401"/>
    <mergeCell ref="A1402:B1402"/>
    <mergeCell ref="C1402:D1402"/>
    <mergeCell ref="L1402:M1402"/>
    <mergeCell ref="A1397:B1397"/>
    <mergeCell ref="C1397:D1397"/>
    <mergeCell ref="L1397:M1397"/>
    <mergeCell ref="A1398:B1398"/>
    <mergeCell ref="C1398:D1398"/>
    <mergeCell ref="L1398:M1398"/>
    <mergeCell ref="A1399:B1399"/>
    <mergeCell ref="C1399:D1399"/>
    <mergeCell ref="L1399:M1399"/>
    <mergeCell ref="A1394:B1394"/>
    <mergeCell ref="C1394:D1394"/>
    <mergeCell ref="L1394:M1394"/>
    <mergeCell ref="A1395:B1395"/>
    <mergeCell ref="C1395:D1395"/>
    <mergeCell ref="L1395:M1395"/>
    <mergeCell ref="A1396:B1396"/>
    <mergeCell ref="C1396:D1396"/>
    <mergeCell ref="L1396:M1396"/>
    <mergeCell ref="A1391:B1391"/>
    <mergeCell ref="C1391:D1391"/>
    <mergeCell ref="L1391:M1391"/>
    <mergeCell ref="A1392:B1392"/>
    <mergeCell ref="C1392:D1392"/>
    <mergeCell ref="L1392:M1392"/>
    <mergeCell ref="A1393:B1393"/>
    <mergeCell ref="C1393:D1393"/>
    <mergeCell ref="L1393:M1393"/>
    <mergeCell ref="A1388:B1388"/>
    <mergeCell ref="C1388:D1388"/>
    <mergeCell ref="L1388:M1388"/>
    <mergeCell ref="A1389:B1389"/>
    <mergeCell ref="C1389:D1389"/>
    <mergeCell ref="L1389:M1389"/>
    <mergeCell ref="A1390:B1390"/>
    <mergeCell ref="C1390:D1390"/>
    <mergeCell ref="L1390:M1390"/>
    <mergeCell ref="A1385:B1385"/>
    <mergeCell ref="C1385:D1385"/>
    <mergeCell ref="L1385:M1385"/>
    <mergeCell ref="A1386:B1386"/>
    <mergeCell ref="C1386:D1386"/>
    <mergeCell ref="L1386:M1386"/>
    <mergeCell ref="A1387:B1387"/>
    <mergeCell ref="C1387:D1387"/>
    <mergeCell ref="L1387:M1387"/>
    <mergeCell ref="A1382:B1382"/>
    <mergeCell ref="C1382:D1382"/>
    <mergeCell ref="L1382:M1382"/>
    <mergeCell ref="A1383:B1383"/>
    <mergeCell ref="C1383:D1383"/>
    <mergeCell ref="L1383:M1383"/>
    <mergeCell ref="A1384:B1384"/>
    <mergeCell ref="C1384:D1384"/>
    <mergeCell ref="L1384:M1384"/>
    <mergeCell ref="A1379:B1379"/>
    <mergeCell ref="C1379:D1379"/>
    <mergeCell ref="L1379:M1379"/>
    <mergeCell ref="A1380:B1380"/>
    <mergeCell ref="C1380:D1380"/>
    <mergeCell ref="L1380:M1380"/>
    <mergeCell ref="A1381:B1381"/>
    <mergeCell ref="C1381:D1381"/>
    <mergeCell ref="L1381:M1381"/>
    <mergeCell ref="A1376:B1376"/>
    <mergeCell ref="C1376:D1376"/>
    <mergeCell ref="L1376:M1376"/>
    <mergeCell ref="A1377:B1377"/>
    <mergeCell ref="C1377:D1377"/>
    <mergeCell ref="L1377:M1377"/>
    <mergeCell ref="A1378:B1378"/>
    <mergeCell ref="C1378:D1378"/>
    <mergeCell ref="L1378:M1378"/>
    <mergeCell ref="A1373:B1373"/>
    <mergeCell ref="C1373:D1373"/>
    <mergeCell ref="L1373:M1373"/>
    <mergeCell ref="A1374:B1374"/>
    <mergeCell ref="C1374:D1374"/>
    <mergeCell ref="L1374:M1374"/>
    <mergeCell ref="A1375:B1375"/>
    <mergeCell ref="C1375:D1375"/>
    <mergeCell ref="L1375:M1375"/>
    <mergeCell ref="A1370:B1370"/>
    <mergeCell ref="C1370:D1370"/>
    <mergeCell ref="L1370:M1370"/>
    <mergeCell ref="A1371:B1371"/>
    <mergeCell ref="C1371:D1371"/>
    <mergeCell ref="L1371:M1371"/>
    <mergeCell ref="A1372:B1372"/>
    <mergeCell ref="C1372:D1372"/>
    <mergeCell ref="L1372:M1372"/>
    <mergeCell ref="A1367:B1367"/>
    <mergeCell ref="C1367:D1367"/>
    <mergeCell ref="L1367:M1367"/>
    <mergeCell ref="A1368:B1368"/>
    <mergeCell ref="C1368:D1368"/>
    <mergeCell ref="L1368:M1368"/>
    <mergeCell ref="A1369:B1369"/>
    <mergeCell ref="C1369:D1369"/>
    <mergeCell ref="L1369:M1369"/>
    <mergeCell ref="A1364:B1364"/>
    <mergeCell ref="C1364:D1364"/>
    <mergeCell ref="L1364:M1364"/>
    <mergeCell ref="A1365:B1365"/>
    <mergeCell ref="C1365:D1365"/>
    <mergeCell ref="L1365:M1365"/>
    <mergeCell ref="A1366:B1366"/>
    <mergeCell ref="C1366:D1366"/>
    <mergeCell ref="L1366:M1366"/>
    <mergeCell ref="A1361:B1361"/>
    <mergeCell ref="C1361:D1361"/>
    <mergeCell ref="L1361:M1361"/>
    <mergeCell ref="A1362:B1362"/>
    <mergeCell ref="C1362:D1362"/>
    <mergeCell ref="L1362:M1362"/>
    <mergeCell ref="A1363:B1363"/>
    <mergeCell ref="C1363:D1363"/>
    <mergeCell ref="L1363:M1363"/>
    <mergeCell ref="A1358:B1358"/>
    <mergeCell ref="C1358:D1358"/>
    <mergeCell ref="L1358:M1358"/>
    <mergeCell ref="A1359:B1359"/>
    <mergeCell ref="C1359:D1359"/>
    <mergeCell ref="L1359:M1359"/>
    <mergeCell ref="A1360:B1360"/>
    <mergeCell ref="C1360:D1360"/>
    <mergeCell ref="L1360:M1360"/>
    <mergeCell ref="A1355:B1355"/>
    <mergeCell ref="C1355:D1355"/>
    <mergeCell ref="L1355:M1355"/>
    <mergeCell ref="A1356:B1356"/>
    <mergeCell ref="C1356:D1356"/>
    <mergeCell ref="L1356:M1356"/>
    <mergeCell ref="A1357:B1357"/>
    <mergeCell ref="C1357:D1357"/>
    <mergeCell ref="L1357:M1357"/>
    <mergeCell ref="A1352:B1352"/>
    <mergeCell ref="C1352:D1352"/>
    <mergeCell ref="L1352:M1352"/>
    <mergeCell ref="A1353:B1353"/>
    <mergeCell ref="C1353:D1353"/>
    <mergeCell ref="L1353:M1353"/>
    <mergeCell ref="A1354:B1354"/>
    <mergeCell ref="C1354:D1354"/>
    <mergeCell ref="L1354:M1354"/>
    <mergeCell ref="A1349:B1349"/>
    <mergeCell ref="C1349:D1349"/>
    <mergeCell ref="L1349:M1349"/>
    <mergeCell ref="A1350:B1350"/>
    <mergeCell ref="C1350:D1350"/>
    <mergeCell ref="L1350:M1350"/>
    <mergeCell ref="A1351:B1351"/>
    <mergeCell ref="C1351:D1351"/>
    <mergeCell ref="L1351:M1351"/>
    <mergeCell ref="A1346:B1346"/>
    <mergeCell ref="C1346:D1346"/>
    <mergeCell ref="L1346:M1346"/>
    <mergeCell ref="A1347:B1347"/>
    <mergeCell ref="C1347:D1347"/>
    <mergeCell ref="L1347:M1347"/>
    <mergeCell ref="A1348:B1348"/>
    <mergeCell ref="C1348:D1348"/>
    <mergeCell ref="L1348:M1348"/>
    <mergeCell ref="A1343:B1343"/>
    <mergeCell ref="C1343:D1343"/>
    <mergeCell ref="L1343:M1343"/>
    <mergeCell ref="A1344:B1344"/>
    <mergeCell ref="C1344:D1344"/>
    <mergeCell ref="L1344:M1344"/>
    <mergeCell ref="A1345:B1345"/>
    <mergeCell ref="C1345:D1345"/>
    <mergeCell ref="L1345:M1345"/>
    <mergeCell ref="A1340:B1340"/>
    <mergeCell ref="C1340:D1340"/>
    <mergeCell ref="L1340:M1340"/>
    <mergeCell ref="A1341:B1341"/>
    <mergeCell ref="C1341:D1341"/>
    <mergeCell ref="L1341:M1341"/>
    <mergeCell ref="A1342:B1342"/>
    <mergeCell ref="C1342:D1342"/>
    <mergeCell ref="L1342:M1342"/>
    <mergeCell ref="A1337:B1337"/>
    <mergeCell ref="C1337:D1337"/>
    <mergeCell ref="L1337:M1337"/>
    <mergeCell ref="A1338:B1338"/>
    <mergeCell ref="C1338:D1338"/>
    <mergeCell ref="L1338:M1338"/>
    <mergeCell ref="A1339:B1339"/>
    <mergeCell ref="C1339:D1339"/>
    <mergeCell ref="L1339:M1339"/>
    <mergeCell ref="A1334:B1334"/>
    <mergeCell ref="C1334:D1334"/>
    <mergeCell ref="L1334:M1334"/>
    <mergeCell ref="A1335:B1335"/>
    <mergeCell ref="C1335:D1335"/>
    <mergeCell ref="L1335:M1335"/>
    <mergeCell ref="A1336:B1336"/>
    <mergeCell ref="C1336:D1336"/>
    <mergeCell ref="L1336:M1336"/>
    <mergeCell ref="A1331:B1331"/>
    <mergeCell ref="C1331:D1331"/>
    <mergeCell ref="L1331:M1331"/>
    <mergeCell ref="A1332:B1332"/>
    <mergeCell ref="C1332:D1332"/>
    <mergeCell ref="L1332:M1332"/>
    <mergeCell ref="A1333:B1333"/>
    <mergeCell ref="C1333:D1333"/>
    <mergeCell ref="L1333:M1333"/>
    <mergeCell ref="A1328:B1328"/>
    <mergeCell ref="C1328:D1328"/>
    <mergeCell ref="L1328:M1328"/>
    <mergeCell ref="A1329:B1329"/>
    <mergeCell ref="C1329:D1329"/>
    <mergeCell ref="L1329:M1329"/>
    <mergeCell ref="A1330:B1330"/>
    <mergeCell ref="C1330:D1330"/>
    <mergeCell ref="L1330:M1330"/>
    <mergeCell ref="A1325:B1325"/>
    <mergeCell ref="C1325:D1325"/>
    <mergeCell ref="L1325:M1325"/>
    <mergeCell ref="A1326:B1326"/>
    <mergeCell ref="C1326:D1326"/>
    <mergeCell ref="L1326:M1326"/>
    <mergeCell ref="A1327:B1327"/>
    <mergeCell ref="C1327:D1327"/>
    <mergeCell ref="L1327:M1327"/>
    <mergeCell ref="A1322:B1322"/>
    <mergeCell ref="C1322:D1322"/>
    <mergeCell ref="L1322:M1322"/>
    <mergeCell ref="A1323:B1323"/>
    <mergeCell ref="C1323:D1323"/>
    <mergeCell ref="L1323:M1323"/>
    <mergeCell ref="A1324:B1324"/>
    <mergeCell ref="C1324:D1324"/>
    <mergeCell ref="L1324:M1324"/>
    <mergeCell ref="A1319:B1319"/>
    <mergeCell ref="C1319:D1319"/>
    <mergeCell ref="L1319:M1319"/>
    <mergeCell ref="A1320:B1320"/>
    <mergeCell ref="C1320:D1320"/>
    <mergeCell ref="L1320:M1320"/>
    <mergeCell ref="A1321:B1321"/>
    <mergeCell ref="C1321:D1321"/>
    <mergeCell ref="L1321:M1321"/>
    <mergeCell ref="A1316:B1316"/>
    <mergeCell ref="C1316:D1316"/>
    <mergeCell ref="L1316:M1316"/>
    <mergeCell ref="A1317:B1317"/>
    <mergeCell ref="C1317:D1317"/>
    <mergeCell ref="L1317:M1317"/>
    <mergeCell ref="A1318:B1318"/>
    <mergeCell ref="C1318:D1318"/>
    <mergeCell ref="L1318:M1318"/>
    <mergeCell ref="A1313:B1313"/>
    <mergeCell ref="C1313:D1313"/>
    <mergeCell ref="L1313:M1313"/>
    <mergeCell ref="A1314:B1314"/>
    <mergeCell ref="C1314:D1314"/>
    <mergeCell ref="L1314:M1314"/>
    <mergeCell ref="A1315:B1315"/>
    <mergeCell ref="C1315:D1315"/>
    <mergeCell ref="L1315:M1315"/>
    <mergeCell ref="A1310:B1310"/>
    <mergeCell ref="C1310:D1310"/>
    <mergeCell ref="L1310:M1310"/>
    <mergeCell ref="A1311:B1311"/>
    <mergeCell ref="C1311:D1311"/>
    <mergeCell ref="L1311:M1311"/>
    <mergeCell ref="A1312:B1312"/>
    <mergeCell ref="C1312:D1312"/>
    <mergeCell ref="L1312:M1312"/>
    <mergeCell ref="A1307:B1307"/>
    <mergeCell ref="C1307:D1307"/>
    <mergeCell ref="L1307:M1307"/>
    <mergeCell ref="A1308:B1308"/>
    <mergeCell ref="C1308:D1308"/>
    <mergeCell ref="L1308:M1308"/>
    <mergeCell ref="A1309:B1309"/>
    <mergeCell ref="C1309:D1309"/>
    <mergeCell ref="L1309:M1309"/>
    <mergeCell ref="A1304:B1304"/>
    <mergeCell ref="C1304:D1304"/>
    <mergeCell ref="L1304:M1304"/>
    <mergeCell ref="A1305:B1305"/>
    <mergeCell ref="C1305:D1305"/>
    <mergeCell ref="L1305:M1305"/>
    <mergeCell ref="A1306:B1306"/>
    <mergeCell ref="C1306:D1306"/>
    <mergeCell ref="L1306:M1306"/>
    <mergeCell ref="A1301:B1301"/>
    <mergeCell ref="C1301:D1301"/>
    <mergeCell ref="L1301:M1301"/>
    <mergeCell ref="A1302:B1302"/>
    <mergeCell ref="C1302:D1302"/>
    <mergeCell ref="L1302:M1302"/>
    <mergeCell ref="A1303:B1303"/>
    <mergeCell ref="C1303:D1303"/>
    <mergeCell ref="L1303:M1303"/>
    <mergeCell ref="A1298:B1298"/>
    <mergeCell ref="C1298:D1298"/>
    <mergeCell ref="L1298:M1298"/>
    <mergeCell ref="A1299:B1299"/>
    <mergeCell ref="C1299:D1299"/>
    <mergeCell ref="L1299:M1299"/>
    <mergeCell ref="A1300:B1300"/>
    <mergeCell ref="C1300:D1300"/>
    <mergeCell ref="L1300:M1300"/>
    <mergeCell ref="A1295:B1295"/>
    <mergeCell ref="C1295:D1295"/>
    <mergeCell ref="L1295:M1295"/>
    <mergeCell ref="A1296:B1296"/>
    <mergeCell ref="C1296:D1296"/>
    <mergeCell ref="L1296:M1296"/>
    <mergeCell ref="A1297:B1297"/>
    <mergeCell ref="C1297:D1297"/>
    <mergeCell ref="L1297:M1297"/>
    <mergeCell ref="A1292:B1292"/>
    <mergeCell ref="C1292:D1292"/>
    <mergeCell ref="L1292:M1292"/>
    <mergeCell ref="A1293:B1293"/>
    <mergeCell ref="C1293:D1293"/>
    <mergeCell ref="L1293:M1293"/>
    <mergeCell ref="A1294:B1294"/>
    <mergeCell ref="C1294:D1294"/>
    <mergeCell ref="L1294:M1294"/>
    <mergeCell ref="A1289:B1289"/>
    <mergeCell ref="C1289:D1289"/>
    <mergeCell ref="L1289:M1289"/>
    <mergeCell ref="A1290:B1290"/>
    <mergeCell ref="C1290:D1290"/>
    <mergeCell ref="L1290:M1290"/>
    <mergeCell ref="A1291:B1291"/>
    <mergeCell ref="C1291:D1291"/>
    <mergeCell ref="L1291:M1291"/>
    <mergeCell ref="A1286:B1286"/>
    <mergeCell ref="C1286:D1286"/>
    <mergeCell ref="L1286:M1286"/>
    <mergeCell ref="A1287:B1287"/>
    <mergeCell ref="C1287:D1287"/>
    <mergeCell ref="L1287:M1287"/>
    <mergeCell ref="A1288:B1288"/>
    <mergeCell ref="C1288:D1288"/>
    <mergeCell ref="L1288:M1288"/>
    <mergeCell ref="A1283:B1283"/>
    <mergeCell ref="C1283:D1283"/>
    <mergeCell ref="L1283:M1283"/>
    <mergeCell ref="A1284:B1284"/>
    <mergeCell ref="C1284:D1284"/>
    <mergeCell ref="L1284:M1284"/>
    <mergeCell ref="A1285:B1285"/>
    <mergeCell ref="C1285:D1285"/>
    <mergeCell ref="L1285:M1285"/>
    <mergeCell ref="A1280:B1280"/>
    <mergeCell ref="C1280:D1280"/>
    <mergeCell ref="L1280:M1280"/>
    <mergeCell ref="A1281:B1281"/>
    <mergeCell ref="C1281:D1281"/>
    <mergeCell ref="L1281:M1281"/>
    <mergeCell ref="A1282:B1282"/>
    <mergeCell ref="C1282:D1282"/>
    <mergeCell ref="L1282:M1282"/>
    <mergeCell ref="A1277:B1277"/>
    <mergeCell ref="C1277:D1277"/>
    <mergeCell ref="L1277:M1277"/>
    <mergeCell ref="A1278:B1278"/>
    <mergeCell ref="C1278:D1278"/>
    <mergeCell ref="L1278:M1278"/>
    <mergeCell ref="A1279:B1279"/>
    <mergeCell ref="C1279:D1279"/>
    <mergeCell ref="L1279:M1279"/>
    <mergeCell ref="A1274:B1274"/>
    <mergeCell ref="C1274:D1274"/>
    <mergeCell ref="L1274:M1274"/>
    <mergeCell ref="A1275:B1275"/>
    <mergeCell ref="C1275:D1275"/>
    <mergeCell ref="L1275:M1275"/>
    <mergeCell ref="A1276:B1276"/>
    <mergeCell ref="C1276:D1276"/>
    <mergeCell ref="L1276:M1276"/>
    <mergeCell ref="A1271:B1271"/>
    <mergeCell ref="C1271:D1271"/>
    <mergeCell ref="L1271:M1271"/>
    <mergeCell ref="A1272:B1272"/>
    <mergeCell ref="C1272:D1272"/>
    <mergeCell ref="L1272:M1272"/>
    <mergeCell ref="A1273:B1273"/>
    <mergeCell ref="C1273:D1273"/>
    <mergeCell ref="L1273:M1273"/>
    <mergeCell ref="A1268:B1268"/>
    <mergeCell ref="C1268:D1268"/>
    <mergeCell ref="L1268:M1268"/>
    <mergeCell ref="A1269:B1269"/>
    <mergeCell ref="C1269:D1269"/>
    <mergeCell ref="L1269:M1269"/>
    <mergeCell ref="A1270:B1270"/>
    <mergeCell ref="C1270:D1270"/>
    <mergeCell ref="L1270:M1270"/>
    <mergeCell ref="A1265:B1265"/>
    <mergeCell ref="C1265:D1265"/>
    <mergeCell ref="L1265:M1265"/>
    <mergeCell ref="A1266:B1266"/>
    <mergeCell ref="C1266:D1266"/>
    <mergeCell ref="L1266:M1266"/>
    <mergeCell ref="A1267:B1267"/>
    <mergeCell ref="C1267:D1267"/>
    <mergeCell ref="L1267:M1267"/>
    <mergeCell ref="A1262:B1262"/>
    <mergeCell ref="C1262:D1262"/>
    <mergeCell ref="L1262:M1262"/>
    <mergeCell ref="A1263:B1263"/>
    <mergeCell ref="C1263:D1263"/>
    <mergeCell ref="L1263:M1263"/>
    <mergeCell ref="A1264:B1264"/>
    <mergeCell ref="C1264:D1264"/>
    <mergeCell ref="L1264:M1264"/>
    <mergeCell ref="A1259:B1259"/>
    <mergeCell ref="C1259:D1259"/>
    <mergeCell ref="L1259:M1259"/>
    <mergeCell ref="A1260:B1260"/>
    <mergeCell ref="C1260:D1260"/>
    <mergeCell ref="L1260:M1260"/>
    <mergeCell ref="A1261:B1261"/>
    <mergeCell ref="C1261:D1261"/>
    <mergeCell ref="L1261:M1261"/>
    <mergeCell ref="A1256:B1256"/>
    <mergeCell ref="C1256:D1256"/>
    <mergeCell ref="L1256:M1256"/>
    <mergeCell ref="A1257:B1257"/>
    <mergeCell ref="C1257:D1257"/>
    <mergeCell ref="L1257:M1257"/>
    <mergeCell ref="A1258:B1258"/>
    <mergeCell ref="C1258:D1258"/>
    <mergeCell ref="L1258:M1258"/>
    <mergeCell ref="A1253:B1253"/>
    <mergeCell ref="C1253:D1253"/>
    <mergeCell ref="L1253:M1253"/>
    <mergeCell ref="A1254:B1254"/>
    <mergeCell ref="C1254:D1254"/>
    <mergeCell ref="L1254:M1254"/>
    <mergeCell ref="A1255:B1255"/>
    <mergeCell ref="C1255:D1255"/>
    <mergeCell ref="L1255:M1255"/>
    <mergeCell ref="A1250:B1250"/>
    <mergeCell ref="C1250:D1250"/>
    <mergeCell ref="L1250:M1250"/>
    <mergeCell ref="A1251:B1251"/>
    <mergeCell ref="C1251:D1251"/>
    <mergeCell ref="L1251:M1251"/>
    <mergeCell ref="A1252:B1252"/>
    <mergeCell ref="C1252:D1252"/>
    <mergeCell ref="L1252:M1252"/>
    <mergeCell ref="A1247:B1247"/>
    <mergeCell ref="C1247:D1247"/>
    <mergeCell ref="L1247:M1247"/>
    <mergeCell ref="A1248:B1248"/>
    <mergeCell ref="C1248:D1248"/>
    <mergeCell ref="L1248:M1248"/>
    <mergeCell ref="A1249:B1249"/>
    <mergeCell ref="C1249:D1249"/>
    <mergeCell ref="L1249:M1249"/>
    <mergeCell ref="A1244:B1244"/>
    <mergeCell ref="C1244:D1244"/>
    <mergeCell ref="L1244:M1244"/>
    <mergeCell ref="A1245:B1245"/>
    <mergeCell ref="C1245:D1245"/>
    <mergeCell ref="L1245:M1245"/>
    <mergeCell ref="A1246:B1246"/>
    <mergeCell ref="C1246:D1246"/>
    <mergeCell ref="L1246:M1246"/>
    <mergeCell ref="A1241:B1241"/>
    <mergeCell ref="C1241:D1241"/>
    <mergeCell ref="L1241:M1241"/>
    <mergeCell ref="A1242:B1242"/>
    <mergeCell ref="C1242:D1242"/>
    <mergeCell ref="L1242:M1242"/>
    <mergeCell ref="A1243:B1243"/>
    <mergeCell ref="C1243:D1243"/>
    <mergeCell ref="L1243:M1243"/>
    <mergeCell ref="A1238:B1238"/>
    <mergeCell ref="C1238:D1238"/>
    <mergeCell ref="L1238:M1238"/>
    <mergeCell ref="A1239:B1239"/>
    <mergeCell ref="C1239:D1239"/>
    <mergeCell ref="L1239:M1239"/>
    <mergeCell ref="A1240:B1240"/>
    <mergeCell ref="C1240:D1240"/>
    <mergeCell ref="L1240:M1240"/>
    <mergeCell ref="A1235:B1235"/>
    <mergeCell ref="C1235:D1235"/>
    <mergeCell ref="L1235:M1235"/>
    <mergeCell ref="A1236:B1236"/>
    <mergeCell ref="C1236:D1236"/>
    <mergeCell ref="L1236:M1236"/>
    <mergeCell ref="A1237:B1237"/>
    <mergeCell ref="C1237:D1237"/>
    <mergeCell ref="L1237:M1237"/>
    <mergeCell ref="A1232:B1232"/>
    <mergeCell ref="C1232:D1232"/>
    <mergeCell ref="L1232:M1232"/>
    <mergeCell ref="A1233:B1233"/>
    <mergeCell ref="C1233:D1233"/>
    <mergeCell ref="L1233:M1233"/>
    <mergeCell ref="A1234:B1234"/>
    <mergeCell ref="C1234:D1234"/>
    <mergeCell ref="L1234:M1234"/>
    <mergeCell ref="A1229:B1229"/>
    <mergeCell ref="C1229:D1229"/>
    <mergeCell ref="L1229:M1229"/>
    <mergeCell ref="A1230:B1230"/>
    <mergeCell ref="C1230:D1230"/>
    <mergeCell ref="L1230:M1230"/>
    <mergeCell ref="A1231:B1231"/>
    <mergeCell ref="C1231:D1231"/>
    <mergeCell ref="L1231:M1231"/>
    <mergeCell ref="A1226:B1226"/>
    <mergeCell ref="C1226:D1226"/>
    <mergeCell ref="L1226:M1226"/>
    <mergeCell ref="A1227:B1227"/>
    <mergeCell ref="C1227:D1227"/>
    <mergeCell ref="L1227:M1227"/>
    <mergeCell ref="A1228:B1228"/>
    <mergeCell ref="C1228:D1228"/>
    <mergeCell ref="L1228:M1228"/>
    <mergeCell ref="A1223:B1223"/>
    <mergeCell ref="C1223:D1223"/>
    <mergeCell ref="L1223:M1223"/>
    <mergeCell ref="A1224:B1224"/>
    <mergeCell ref="C1224:D1224"/>
    <mergeCell ref="L1224:M1224"/>
    <mergeCell ref="A1225:B1225"/>
    <mergeCell ref="C1225:D1225"/>
    <mergeCell ref="L1225:M1225"/>
    <mergeCell ref="A1220:B1220"/>
    <mergeCell ref="C1220:D1220"/>
    <mergeCell ref="L1220:M1220"/>
    <mergeCell ref="A1221:B1221"/>
    <mergeCell ref="C1221:D1221"/>
    <mergeCell ref="L1221:M1221"/>
    <mergeCell ref="A1222:B1222"/>
    <mergeCell ref="C1222:D1222"/>
    <mergeCell ref="L1222:M1222"/>
    <mergeCell ref="A1217:B1217"/>
    <mergeCell ref="C1217:D1217"/>
    <mergeCell ref="L1217:M1217"/>
    <mergeCell ref="A1218:B1218"/>
    <mergeCell ref="C1218:D1218"/>
    <mergeCell ref="L1218:M1218"/>
    <mergeCell ref="A1219:B1219"/>
    <mergeCell ref="C1219:D1219"/>
    <mergeCell ref="L1219:M1219"/>
    <mergeCell ref="A1214:B1214"/>
    <mergeCell ref="C1214:D1214"/>
    <mergeCell ref="L1214:M1214"/>
    <mergeCell ref="A1215:B1215"/>
    <mergeCell ref="C1215:D1215"/>
    <mergeCell ref="L1215:M1215"/>
    <mergeCell ref="A1216:B1216"/>
    <mergeCell ref="C1216:D1216"/>
    <mergeCell ref="L1216:M1216"/>
    <mergeCell ref="A1211:B1211"/>
    <mergeCell ref="C1211:D1211"/>
    <mergeCell ref="L1211:M1211"/>
    <mergeCell ref="A1212:B1212"/>
    <mergeCell ref="C1212:D1212"/>
    <mergeCell ref="L1212:M1212"/>
    <mergeCell ref="A1213:B1213"/>
    <mergeCell ref="C1213:D1213"/>
    <mergeCell ref="L1213:M1213"/>
    <mergeCell ref="A1208:B1208"/>
    <mergeCell ref="C1208:D1208"/>
    <mergeCell ref="L1208:M1208"/>
    <mergeCell ref="A1209:B1209"/>
    <mergeCell ref="C1209:D1209"/>
    <mergeCell ref="L1209:M1209"/>
    <mergeCell ref="A1210:B1210"/>
    <mergeCell ref="C1210:D1210"/>
    <mergeCell ref="L1210:M1210"/>
    <mergeCell ref="A1205:B1205"/>
    <mergeCell ref="C1205:D1205"/>
    <mergeCell ref="L1205:M1205"/>
    <mergeCell ref="A1206:B1206"/>
    <mergeCell ref="C1206:D1206"/>
    <mergeCell ref="L1206:M1206"/>
    <mergeCell ref="A1207:B1207"/>
    <mergeCell ref="C1207:D1207"/>
    <mergeCell ref="L1207:M1207"/>
    <mergeCell ref="A1202:B1202"/>
    <mergeCell ref="C1202:D1202"/>
    <mergeCell ref="L1202:M1202"/>
    <mergeCell ref="A1203:B1203"/>
    <mergeCell ref="C1203:D1203"/>
    <mergeCell ref="L1203:M1203"/>
    <mergeCell ref="A1204:B1204"/>
    <mergeCell ref="C1204:D1204"/>
    <mergeCell ref="L1204:M1204"/>
    <mergeCell ref="A1199:B1199"/>
    <mergeCell ref="C1199:D1199"/>
    <mergeCell ref="L1199:M1199"/>
    <mergeCell ref="A1200:B1200"/>
    <mergeCell ref="C1200:D1200"/>
    <mergeCell ref="L1200:M1200"/>
    <mergeCell ref="A1201:B1201"/>
    <mergeCell ref="C1201:D1201"/>
    <mergeCell ref="L1201:M1201"/>
    <mergeCell ref="A1196:B1196"/>
    <mergeCell ref="C1196:D1196"/>
    <mergeCell ref="L1196:M1196"/>
    <mergeCell ref="A1197:B1197"/>
    <mergeCell ref="C1197:D1197"/>
    <mergeCell ref="L1197:M1197"/>
    <mergeCell ref="A1198:B1198"/>
    <mergeCell ref="C1198:D1198"/>
    <mergeCell ref="L1198:M1198"/>
    <mergeCell ref="A1193:B1193"/>
    <mergeCell ref="C1193:D1193"/>
    <mergeCell ref="L1193:M1193"/>
    <mergeCell ref="A1194:B1194"/>
    <mergeCell ref="C1194:D1194"/>
    <mergeCell ref="L1194:M1194"/>
    <mergeCell ref="A1195:B1195"/>
    <mergeCell ref="C1195:D1195"/>
    <mergeCell ref="L1195:M1195"/>
    <mergeCell ref="A1190:B1190"/>
    <mergeCell ref="C1190:D1190"/>
    <mergeCell ref="L1190:M1190"/>
    <mergeCell ref="A1191:B1191"/>
    <mergeCell ref="C1191:D1191"/>
    <mergeCell ref="L1191:M1191"/>
    <mergeCell ref="A1192:B1192"/>
    <mergeCell ref="C1192:D1192"/>
    <mergeCell ref="L1192:M1192"/>
    <mergeCell ref="A1187:B1187"/>
    <mergeCell ref="C1187:D1187"/>
    <mergeCell ref="L1187:M1187"/>
    <mergeCell ref="A1188:B1188"/>
    <mergeCell ref="C1188:D1188"/>
    <mergeCell ref="L1188:M1188"/>
    <mergeCell ref="A1189:B1189"/>
    <mergeCell ref="C1189:D1189"/>
    <mergeCell ref="L1189:M1189"/>
    <mergeCell ref="A1184:B1184"/>
    <mergeCell ref="C1184:D1184"/>
    <mergeCell ref="L1184:M1184"/>
    <mergeCell ref="A1185:B1185"/>
    <mergeCell ref="C1185:D1185"/>
    <mergeCell ref="L1185:M1185"/>
    <mergeCell ref="A1186:B1186"/>
    <mergeCell ref="C1186:D1186"/>
    <mergeCell ref="L1186:M1186"/>
    <mergeCell ref="A1181:B1181"/>
    <mergeCell ref="C1181:D1181"/>
    <mergeCell ref="L1181:M1181"/>
    <mergeCell ref="A1182:B1182"/>
    <mergeCell ref="C1182:D1182"/>
    <mergeCell ref="L1182:M1182"/>
    <mergeCell ref="A1183:B1183"/>
    <mergeCell ref="C1183:D1183"/>
    <mergeCell ref="L1183:M1183"/>
    <mergeCell ref="A1178:B1178"/>
    <mergeCell ref="C1178:D1178"/>
    <mergeCell ref="L1178:M1178"/>
    <mergeCell ref="A1179:B1179"/>
    <mergeCell ref="C1179:D1179"/>
    <mergeCell ref="L1179:M1179"/>
    <mergeCell ref="A1180:B1180"/>
    <mergeCell ref="C1180:D1180"/>
    <mergeCell ref="L1180:M1180"/>
    <mergeCell ref="A1175:B1175"/>
    <mergeCell ref="C1175:D1175"/>
    <mergeCell ref="L1175:M1175"/>
    <mergeCell ref="A1176:B1176"/>
    <mergeCell ref="C1176:D1176"/>
    <mergeCell ref="L1176:M1176"/>
    <mergeCell ref="A1177:B1177"/>
    <mergeCell ref="C1177:D1177"/>
    <mergeCell ref="L1177:M1177"/>
    <mergeCell ref="A1172:B1172"/>
    <mergeCell ref="C1172:D1172"/>
    <mergeCell ref="L1172:M1172"/>
    <mergeCell ref="A1173:B1173"/>
    <mergeCell ref="C1173:D1173"/>
    <mergeCell ref="L1173:M1173"/>
    <mergeCell ref="A1174:B1174"/>
    <mergeCell ref="C1174:D1174"/>
    <mergeCell ref="L1174:M1174"/>
    <mergeCell ref="A1169:B1169"/>
    <mergeCell ref="C1169:D1169"/>
    <mergeCell ref="L1169:M1169"/>
    <mergeCell ref="A1170:B1170"/>
    <mergeCell ref="C1170:D1170"/>
    <mergeCell ref="L1170:M1170"/>
    <mergeCell ref="A1171:B1171"/>
    <mergeCell ref="C1171:D1171"/>
    <mergeCell ref="L1171:M1171"/>
    <mergeCell ref="A1166:B1166"/>
    <mergeCell ref="C1166:D1166"/>
    <mergeCell ref="L1166:M1166"/>
    <mergeCell ref="A1167:B1167"/>
    <mergeCell ref="C1167:D1167"/>
    <mergeCell ref="L1167:M1167"/>
    <mergeCell ref="A1168:B1168"/>
    <mergeCell ref="C1168:D1168"/>
    <mergeCell ref="L1168:M1168"/>
    <mergeCell ref="A1163:B1163"/>
    <mergeCell ref="C1163:D1163"/>
    <mergeCell ref="L1163:M1163"/>
    <mergeCell ref="A1164:B1164"/>
    <mergeCell ref="C1164:D1164"/>
    <mergeCell ref="L1164:M1164"/>
    <mergeCell ref="A1165:B1165"/>
    <mergeCell ref="C1165:D1165"/>
    <mergeCell ref="L1165:M1165"/>
    <mergeCell ref="A1160:B1160"/>
    <mergeCell ref="C1160:D1160"/>
    <mergeCell ref="L1160:M1160"/>
    <mergeCell ref="A1161:B1161"/>
    <mergeCell ref="C1161:D1161"/>
    <mergeCell ref="L1161:M1161"/>
    <mergeCell ref="A1162:B1162"/>
    <mergeCell ref="C1162:D1162"/>
    <mergeCell ref="L1162:M1162"/>
    <mergeCell ref="A1157:B1157"/>
    <mergeCell ref="C1157:D1157"/>
    <mergeCell ref="L1157:M1157"/>
    <mergeCell ref="A1158:B1158"/>
    <mergeCell ref="C1158:D1158"/>
    <mergeCell ref="L1158:M1158"/>
    <mergeCell ref="A1159:B1159"/>
    <mergeCell ref="C1159:D1159"/>
    <mergeCell ref="L1159:M1159"/>
    <mergeCell ref="A1154:B1154"/>
    <mergeCell ref="C1154:D1154"/>
    <mergeCell ref="L1154:M1154"/>
    <mergeCell ref="A1155:B1155"/>
    <mergeCell ref="C1155:D1155"/>
    <mergeCell ref="L1155:M1155"/>
    <mergeCell ref="A1156:B1156"/>
    <mergeCell ref="C1156:D1156"/>
    <mergeCell ref="L1156:M1156"/>
    <mergeCell ref="A1151:B1151"/>
    <mergeCell ref="C1151:D1151"/>
    <mergeCell ref="L1151:M1151"/>
    <mergeCell ref="A1152:B1152"/>
    <mergeCell ref="C1152:D1152"/>
    <mergeCell ref="L1152:M1152"/>
    <mergeCell ref="A1153:B1153"/>
    <mergeCell ref="C1153:D1153"/>
    <mergeCell ref="L1153:M1153"/>
    <mergeCell ref="A1148:B1148"/>
    <mergeCell ref="C1148:D1148"/>
    <mergeCell ref="L1148:M1148"/>
    <mergeCell ref="A1149:B1149"/>
    <mergeCell ref="C1149:D1149"/>
    <mergeCell ref="L1149:M1149"/>
    <mergeCell ref="A1150:B1150"/>
    <mergeCell ref="C1150:D1150"/>
    <mergeCell ref="L1150:M1150"/>
    <mergeCell ref="A1145:B1145"/>
    <mergeCell ref="C1145:D1145"/>
    <mergeCell ref="L1145:M1145"/>
    <mergeCell ref="A1146:B1146"/>
    <mergeCell ref="C1146:D1146"/>
    <mergeCell ref="L1146:M1146"/>
    <mergeCell ref="A1147:B1147"/>
    <mergeCell ref="C1147:D1147"/>
    <mergeCell ref="L1147:M1147"/>
    <mergeCell ref="A1142:B1142"/>
    <mergeCell ref="C1142:D1142"/>
    <mergeCell ref="L1142:M1142"/>
    <mergeCell ref="A1143:B1143"/>
    <mergeCell ref="C1143:D1143"/>
    <mergeCell ref="L1143:M1143"/>
    <mergeCell ref="A1144:B1144"/>
    <mergeCell ref="C1144:D1144"/>
    <mergeCell ref="L1144:M1144"/>
    <mergeCell ref="A1139:B1139"/>
    <mergeCell ref="C1139:D1139"/>
    <mergeCell ref="L1139:M1139"/>
    <mergeCell ref="A1140:B1140"/>
    <mergeCell ref="C1140:D1140"/>
    <mergeCell ref="L1140:M1140"/>
    <mergeCell ref="A1141:B1141"/>
    <mergeCell ref="C1141:D1141"/>
    <mergeCell ref="L1141:M1141"/>
    <mergeCell ref="A1136:B1136"/>
    <mergeCell ref="C1136:D1136"/>
    <mergeCell ref="L1136:M1136"/>
    <mergeCell ref="A1137:B1137"/>
    <mergeCell ref="C1137:D1137"/>
    <mergeCell ref="L1137:M1137"/>
    <mergeCell ref="A1138:B1138"/>
    <mergeCell ref="C1138:D1138"/>
    <mergeCell ref="L1138:M1138"/>
    <mergeCell ref="A1133:B1133"/>
    <mergeCell ref="C1133:D1133"/>
    <mergeCell ref="L1133:M1133"/>
    <mergeCell ref="A1134:B1134"/>
    <mergeCell ref="C1134:D1134"/>
    <mergeCell ref="L1134:M1134"/>
    <mergeCell ref="A1135:B1135"/>
    <mergeCell ref="C1135:D1135"/>
    <mergeCell ref="L1135:M1135"/>
    <mergeCell ref="A1130:B1130"/>
    <mergeCell ref="C1130:D1130"/>
    <mergeCell ref="L1130:M1130"/>
    <mergeCell ref="A1131:B1131"/>
    <mergeCell ref="C1131:D1131"/>
    <mergeCell ref="L1131:M1131"/>
    <mergeCell ref="A1132:B1132"/>
    <mergeCell ref="C1132:D1132"/>
    <mergeCell ref="L1132:M1132"/>
    <mergeCell ref="A1127:B1127"/>
    <mergeCell ref="C1127:D1127"/>
    <mergeCell ref="L1127:M1127"/>
    <mergeCell ref="A1128:B1128"/>
    <mergeCell ref="C1128:D1128"/>
    <mergeCell ref="L1128:M1128"/>
    <mergeCell ref="A1129:B1129"/>
    <mergeCell ref="C1129:D1129"/>
    <mergeCell ref="L1129:M1129"/>
    <mergeCell ref="A1124:B1124"/>
    <mergeCell ref="C1124:D1124"/>
    <mergeCell ref="L1124:M1124"/>
    <mergeCell ref="A1125:B1125"/>
    <mergeCell ref="C1125:D1125"/>
    <mergeCell ref="L1125:M1125"/>
    <mergeCell ref="A1126:B1126"/>
    <mergeCell ref="C1126:D1126"/>
    <mergeCell ref="L1126:M1126"/>
    <mergeCell ref="A1121:B1121"/>
    <mergeCell ref="C1121:D1121"/>
    <mergeCell ref="L1121:M1121"/>
    <mergeCell ref="A1122:B1122"/>
    <mergeCell ref="C1122:D1122"/>
    <mergeCell ref="L1122:M1122"/>
    <mergeCell ref="A1123:B1123"/>
    <mergeCell ref="C1123:D1123"/>
    <mergeCell ref="L1123:M1123"/>
    <mergeCell ref="A1118:B1118"/>
    <mergeCell ref="C1118:D1118"/>
    <mergeCell ref="L1118:M1118"/>
    <mergeCell ref="A1119:B1119"/>
    <mergeCell ref="C1119:D1119"/>
    <mergeCell ref="L1119:M1119"/>
    <mergeCell ref="A1120:B1120"/>
    <mergeCell ref="C1120:D1120"/>
    <mergeCell ref="L1120:M1120"/>
    <mergeCell ref="A1115:B1115"/>
    <mergeCell ref="C1115:D1115"/>
    <mergeCell ref="L1115:M1115"/>
    <mergeCell ref="A1116:B1116"/>
    <mergeCell ref="C1116:D1116"/>
    <mergeCell ref="L1116:M1116"/>
    <mergeCell ref="A1117:B1117"/>
    <mergeCell ref="C1117:D1117"/>
    <mergeCell ref="L1117:M1117"/>
    <mergeCell ref="A1112:B1112"/>
    <mergeCell ref="C1112:D1112"/>
    <mergeCell ref="L1112:M1112"/>
    <mergeCell ref="A1113:B1113"/>
    <mergeCell ref="C1113:D1113"/>
    <mergeCell ref="L1113:M1113"/>
    <mergeCell ref="A1114:B1114"/>
    <mergeCell ref="C1114:D1114"/>
    <mergeCell ref="L1114:M1114"/>
    <mergeCell ref="A1109:B1109"/>
    <mergeCell ref="C1109:D1109"/>
    <mergeCell ref="L1109:M1109"/>
    <mergeCell ref="A1110:B1110"/>
    <mergeCell ref="C1110:D1110"/>
    <mergeCell ref="L1110:M1110"/>
    <mergeCell ref="A1111:B1111"/>
    <mergeCell ref="C1111:D1111"/>
    <mergeCell ref="L1111:M1111"/>
    <mergeCell ref="A1106:B1106"/>
    <mergeCell ref="C1106:D1106"/>
    <mergeCell ref="L1106:M1106"/>
    <mergeCell ref="A1107:B1107"/>
    <mergeCell ref="C1107:D1107"/>
    <mergeCell ref="L1107:M1107"/>
    <mergeCell ref="A1108:B1108"/>
    <mergeCell ref="C1108:D1108"/>
    <mergeCell ref="L1108:M1108"/>
    <mergeCell ref="A1103:B1103"/>
    <mergeCell ref="C1103:D1103"/>
    <mergeCell ref="L1103:M1103"/>
    <mergeCell ref="A1104:B1104"/>
    <mergeCell ref="C1104:D1104"/>
    <mergeCell ref="L1104:M1104"/>
    <mergeCell ref="A1105:B1105"/>
    <mergeCell ref="C1105:D1105"/>
    <mergeCell ref="L1105:M1105"/>
    <mergeCell ref="A1100:B1100"/>
    <mergeCell ref="C1100:D1100"/>
    <mergeCell ref="L1100:M1100"/>
    <mergeCell ref="A1101:B1101"/>
    <mergeCell ref="C1101:D1101"/>
    <mergeCell ref="L1101:M1101"/>
    <mergeCell ref="A1102:B1102"/>
    <mergeCell ref="C1102:D1102"/>
    <mergeCell ref="L1102:M1102"/>
    <mergeCell ref="A1097:B1097"/>
    <mergeCell ref="C1097:D1097"/>
    <mergeCell ref="L1097:M1097"/>
    <mergeCell ref="A1098:B1098"/>
    <mergeCell ref="C1098:D1098"/>
    <mergeCell ref="L1098:M1098"/>
    <mergeCell ref="A1099:B1099"/>
    <mergeCell ref="C1099:D1099"/>
    <mergeCell ref="L1099:M1099"/>
    <mergeCell ref="A1094:B1094"/>
    <mergeCell ref="C1094:D1094"/>
    <mergeCell ref="L1094:M1094"/>
    <mergeCell ref="A1095:B1095"/>
    <mergeCell ref="C1095:D1095"/>
    <mergeCell ref="L1095:M1095"/>
    <mergeCell ref="A1096:B1096"/>
    <mergeCell ref="C1096:D1096"/>
    <mergeCell ref="L1096:M1096"/>
    <mergeCell ref="A1091:B1091"/>
    <mergeCell ref="C1091:D1091"/>
    <mergeCell ref="L1091:M1091"/>
    <mergeCell ref="A1092:B1092"/>
    <mergeCell ref="C1092:D1092"/>
    <mergeCell ref="L1092:M1092"/>
    <mergeCell ref="A1093:B1093"/>
    <mergeCell ref="C1093:D1093"/>
    <mergeCell ref="L1093:M1093"/>
    <mergeCell ref="A1088:B1088"/>
    <mergeCell ref="C1088:D1088"/>
    <mergeCell ref="L1088:M1088"/>
    <mergeCell ref="A1089:B1089"/>
    <mergeCell ref="C1089:D1089"/>
    <mergeCell ref="L1089:M1089"/>
    <mergeCell ref="A1090:B1090"/>
    <mergeCell ref="C1090:D1090"/>
    <mergeCell ref="L1090:M1090"/>
    <mergeCell ref="A1085:B1085"/>
    <mergeCell ref="C1085:D1085"/>
    <mergeCell ref="L1085:M1085"/>
    <mergeCell ref="A1086:B1086"/>
    <mergeCell ref="C1086:D1086"/>
    <mergeCell ref="L1086:M1086"/>
    <mergeCell ref="A1087:B1087"/>
    <mergeCell ref="C1087:D1087"/>
    <mergeCell ref="L1087:M1087"/>
    <mergeCell ref="A1082:B1082"/>
    <mergeCell ref="C1082:D1082"/>
    <mergeCell ref="L1082:M1082"/>
    <mergeCell ref="A1083:B1083"/>
    <mergeCell ref="C1083:D1083"/>
    <mergeCell ref="L1083:M1083"/>
    <mergeCell ref="A1084:B1084"/>
    <mergeCell ref="C1084:D1084"/>
    <mergeCell ref="L1084:M1084"/>
    <mergeCell ref="A1079:B1079"/>
    <mergeCell ref="C1079:D1079"/>
    <mergeCell ref="L1079:M1079"/>
    <mergeCell ref="A1080:B1080"/>
    <mergeCell ref="C1080:D1080"/>
    <mergeCell ref="L1080:M1080"/>
    <mergeCell ref="A1081:B1081"/>
    <mergeCell ref="C1081:D1081"/>
    <mergeCell ref="L1081:M1081"/>
    <mergeCell ref="A1076:B1076"/>
    <mergeCell ref="C1076:D1076"/>
    <mergeCell ref="L1076:M1076"/>
    <mergeCell ref="A1077:B1077"/>
    <mergeCell ref="C1077:D1077"/>
    <mergeCell ref="L1077:M1077"/>
    <mergeCell ref="A1078:B1078"/>
    <mergeCell ref="C1078:D1078"/>
    <mergeCell ref="L1078:M1078"/>
    <mergeCell ref="A1073:B1073"/>
    <mergeCell ref="C1073:D1073"/>
    <mergeCell ref="L1073:M1073"/>
    <mergeCell ref="A1074:B1074"/>
    <mergeCell ref="C1074:D1074"/>
    <mergeCell ref="L1074:M1074"/>
    <mergeCell ref="A1075:B1075"/>
    <mergeCell ref="C1075:D1075"/>
    <mergeCell ref="L1075:M1075"/>
    <mergeCell ref="A1070:B1070"/>
    <mergeCell ref="C1070:D1070"/>
    <mergeCell ref="L1070:M1070"/>
    <mergeCell ref="A1071:B1071"/>
    <mergeCell ref="C1071:D1071"/>
    <mergeCell ref="L1071:M1071"/>
    <mergeCell ref="A1072:B1072"/>
    <mergeCell ref="C1072:D1072"/>
    <mergeCell ref="L1072:M1072"/>
    <mergeCell ref="A1067:B1067"/>
    <mergeCell ref="C1067:D1067"/>
    <mergeCell ref="L1067:M1067"/>
    <mergeCell ref="A1068:B1068"/>
    <mergeCell ref="C1068:D1068"/>
    <mergeCell ref="L1068:M1068"/>
    <mergeCell ref="A1069:B1069"/>
    <mergeCell ref="C1069:D1069"/>
    <mergeCell ref="L1069:M1069"/>
    <mergeCell ref="A1064:B1064"/>
    <mergeCell ref="C1064:D1064"/>
    <mergeCell ref="L1064:M1064"/>
    <mergeCell ref="A1065:B1065"/>
    <mergeCell ref="C1065:D1065"/>
    <mergeCell ref="L1065:M1065"/>
    <mergeCell ref="A1066:B1066"/>
    <mergeCell ref="C1066:D1066"/>
    <mergeCell ref="L1066:M1066"/>
    <mergeCell ref="A1061:B1061"/>
    <mergeCell ref="C1061:D1061"/>
    <mergeCell ref="L1061:M1061"/>
    <mergeCell ref="A1062:B1062"/>
    <mergeCell ref="C1062:D1062"/>
    <mergeCell ref="L1062:M1062"/>
    <mergeCell ref="A1063:B1063"/>
    <mergeCell ref="C1063:D1063"/>
    <mergeCell ref="L1063:M1063"/>
    <mergeCell ref="A1058:B1058"/>
    <mergeCell ref="C1058:D1058"/>
    <mergeCell ref="L1058:M1058"/>
    <mergeCell ref="A1059:B1059"/>
    <mergeCell ref="C1059:D1059"/>
    <mergeCell ref="L1059:M1059"/>
    <mergeCell ref="A1060:B1060"/>
    <mergeCell ref="C1060:D1060"/>
    <mergeCell ref="L1060:M1060"/>
    <mergeCell ref="A1055:B1055"/>
    <mergeCell ref="C1055:D1055"/>
    <mergeCell ref="L1055:M1055"/>
    <mergeCell ref="A1056:B1056"/>
    <mergeCell ref="C1056:D1056"/>
    <mergeCell ref="L1056:M1056"/>
    <mergeCell ref="A1057:B1057"/>
    <mergeCell ref="C1057:D1057"/>
    <mergeCell ref="L1057:M1057"/>
    <mergeCell ref="A1052:B1052"/>
    <mergeCell ref="C1052:D1052"/>
    <mergeCell ref="L1052:M1052"/>
    <mergeCell ref="A1053:B1053"/>
    <mergeCell ref="C1053:D1053"/>
    <mergeCell ref="L1053:M1053"/>
    <mergeCell ref="A1054:B1054"/>
    <mergeCell ref="C1054:D1054"/>
    <mergeCell ref="L1054:M1054"/>
    <mergeCell ref="A1049:B1049"/>
    <mergeCell ref="C1049:D1049"/>
    <mergeCell ref="L1049:M1049"/>
    <mergeCell ref="A1050:B1050"/>
    <mergeCell ref="C1050:D1050"/>
    <mergeCell ref="L1050:M1050"/>
    <mergeCell ref="A1051:B1051"/>
    <mergeCell ref="C1051:D1051"/>
    <mergeCell ref="L1051:M1051"/>
    <mergeCell ref="A1046:B1046"/>
    <mergeCell ref="C1046:D1046"/>
    <mergeCell ref="L1046:M1046"/>
    <mergeCell ref="A1047:B1047"/>
    <mergeCell ref="C1047:D1047"/>
    <mergeCell ref="L1047:M1047"/>
    <mergeCell ref="A1048:B1048"/>
    <mergeCell ref="C1048:D1048"/>
    <mergeCell ref="L1048:M1048"/>
    <mergeCell ref="A1043:B1043"/>
    <mergeCell ref="C1043:D1043"/>
    <mergeCell ref="L1043:M1043"/>
    <mergeCell ref="A1044:B1044"/>
    <mergeCell ref="C1044:D1044"/>
    <mergeCell ref="L1044:M1044"/>
    <mergeCell ref="A1045:B1045"/>
    <mergeCell ref="C1045:D1045"/>
    <mergeCell ref="L1045:M1045"/>
    <mergeCell ref="A1040:B1040"/>
    <mergeCell ref="C1040:D1040"/>
    <mergeCell ref="L1040:M1040"/>
    <mergeCell ref="A1041:B1041"/>
    <mergeCell ref="C1041:D1041"/>
    <mergeCell ref="L1041:M1041"/>
    <mergeCell ref="A1042:B1042"/>
    <mergeCell ref="C1042:D1042"/>
    <mergeCell ref="L1042:M1042"/>
    <mergeCell ref="A1037:B1037"/>
    <mergeCell ref="C1037:D1037"/>
    <mergeCell ref="L1037:M1037"/>
    <mergeCell ref="A1038:B1038"/>
    <mergeCell ref="C1038:D1038"/>
    <mergeCell ref="L1038:M1038"/>
    <mergeCell ref="A1039:B1039"/>
    <mergeCell ref="C1039:D1039"/>
    <mergeCell ref="L1039:M1039"/>
    <mergeCell ref="A1034:B1034"/>
    <mergeCell ref="C1034:D1034"/>
    <mergeCell ref="L1034:M1034"/>
    <mergeCell ref="A1035:B1035"/>
    <mergeCell ref="C1035:D1035"/>
    <mergeCell ref="L1035:M1035"/>
    <mergeCell ref="A1036:B1036"/>
    <mergeCell ref="C1036:D1036"/>
    <mergeCell ref="L1036:M1036"/>
    <mergeCell ref="A1031:B1031"/>
    <mergeCell ref="C1031:D1031"/>
    <mergeCell ref="L1031:M1031"/>
    <mergeCell ref="A1032:B1032"/>
    <mergeCell ref="C1032:D1032"/>
    <mergeCell ref="L1032:M1032"/>
    <mergeCell ref="A1033:B1033"/>
    <mergeCell ref="C1033:D1033"/>
    <mergeCell ref="L1033:M1033"/>
    <mergeCell ref="A1028:B1028"/>
    <mergeCell ref="C1028:D1028"/>
    <mergeCell ref="L1028:M1028"/>
    <mergeCell ref="A1029:B1029"/>
    <mergeCell ref="C1029:D1029"/>
    <mergeCell ref="L1029:M1029"/>
    <mergeCell ref="A1030:B1030"/>
    <mergeCell ref="C1030:D1030"/>
    <mergeCell ref="L1030:M1030"/>
    <mergeCell ref="A1025:B1025"/>
    <mergeCell ref="C1025:D1025"/>
    <mergeCell ref="L1025:M1025"/>
    <mergeCell ref="A1026:B1026"/>
    <mergeCell ref="C1026:D1026"/>
    <mergeCell ref="L1026:M1026"/>
    <mergeCell ref="A1027:B1027"/>
    <mergeCell ref="C1027:D1027"/>
    <mergeCell ref="L1027:M1027"/>
    <mergeCell ref="A1022:B1022"/>
    <mergeCell ref="C1022:D1022"/>
    <mergeCell ref="L1022:M1022"/>
    <mergeCell ref="A1023:B1023"/>
    <mergeCell ref="C1023:D1023"/>
    <mergeCell ref="L1023:M1023"/>
    <mergeCell ref="A1024:B1024"/>
    <mergeCell ref="C1024:D1024"/>
    <mergeCell ref="L1024:M1024"/>
    <mergeCell ref="A1019:B1019"/>
    <mergeCell ref="C1019:D1019"/>
    <mergeCell ref="L1019:M1019"/>
    <mergeCell ref="A1020:B1020"/>
    <mergeCell ref="C1020:D1020"/>
    <mergeCell ref="L1020:M1020"/>
    <mergeCell ref="A1021:B1021"/>
    <mergeCell ref="C1021:D1021"/>
    <mergeCell ref="L1021:M1021"/>
    <mergeCell ref="A1016:B1016"/>
    <mergeCell ref="C1016:D1016"/>
    <mergeCell ref="L1016:M1016"/>
    <mergeCell ref="A1017:B1017"/>
    <mergeCell ref="C1017:D1017"/>
    <mergeCell ref="L1017:M1017"/>
    <mergeCell ref="A1018:B1018"/>
    <mergeCell ref="C1018:D1018"/>
    <mergeCell ref="L1018:M1018"/>
    <mergeCell ref="A1013:B1013"/>
    <mergeCell ref="C1013:D1013"/>
    <mergeCell ref="L1013:M1013"/>
    <mergeCell ref="A1014:B1014"/>
    <mergeCell ref="C1014:D1014"/>
    <mergeCell ref="L1014:M1014"/>
    <mergeCell ref="A1015:B1015"/>
    <mergeCell ref="C1015:D1015"/>
    <mergeCell ref="L1015:M1015"/>
    <mergeCell ref="A1010:B1010"/>
    <mergeCell ref="C1010:D1010"/>
    <mergeCell ref="L1010:M1010"/>
    <mergeCell ref="A1011:B1011"/>
    <mergeCell ref="C1011:D1011"/>
    <mergeCell ref="L1011:M1011"/>
    <mergeCell ref="A1012:B1012"/>
    <mergeCell ref="C1012:D1012"/>
    <mergeCell ref="L1012:M1012"/>
    <mergeCell ref="A1007:B1007"/>
    <mergeCell ref="C1007:D1007"/>
    <mergeCell ref="L1007:M1007"/>
    <mergeCell ref="A1008:B1008"/>
    <mergeCell ref="C1008:D1008"/>
    <mergeCell ref="L1008:M1008"/>
    <mergeCell ref="A1009:B1009"/>
    <mergeCell ref="C1009:D1009"/>
    <mergeCell ref="L1009:M1009"/>
    <mergeCell ref="A1004:B1004"/>
    <mergeCell ref="C1004:D1004"/>
    <mergeCell ref="L1004:M1004"/>
    <mergeCell ref="A1005:B1005"/>
    <mergeCell ref="C1005:D1005"/>
    <mergeCell ref="L1005:M1005"/>
    <mergeCell ref="A1006:B1006"/>
    <mergeCell ref="C1006:D1006"/>
    <mergeCell ref="L1006:M1006"/>
    <mergeCell ref="A1001:B1001"/>
    <mergeCell ref="C1001:D1001"/>
    <mergeCell ref="L1001:M1001"/>
    <mergeCell ref="A1002:B1002"/>
    <mergeCell ref="C1002:D1002"/>
    <mergeCell ref="L1002:M1002"/>
    <mergeCell ref="A1003:B1003"/>
    <mergeCell ref="C1003:D1003"/>
    <mergeCell ref="L1003:M1003"/>
    <mergeCell ref="A998:B998"/>
    <mergeCell ref="C998:D998"/>
    <mergeCell ref="L998:M998"/>
    <mergeCell ref="A999:B999"/>
    <mergeCell ref="C999:D999"/>
    <mergeCell ref="L999:M999"/>
    <mergeCell ref="A1000:B1000"/>
    <mergeCell ref="C1000:D1000"/>
    <mergeCell ref="L1000:M1000"/>
    <mergeCell ref="A995:B995"/>
    <mergeCell ref="C995:D995"/>
    <mergeCell ref="L995:M995"/>
    <mergeCell ref="A996:B996"/>
    <mergeCell ref="C996:D996"/>
    <mergeCell ref="L996:M996"/>
    <mergeCell ref="A997:B997"/>
    <mergeCell ref="C997:D997"/>
    <mergeCell ref="L997:M997"/>
    <mergeCell ref="A992:B992"/>
    <mergeCell ref="C992:D992"/>
    <mergeCell ref="L992:M992"/>
    <mergeCell ref="A993:B993"/>
    <mergeCell ref="C993:D993"/>
    <mergeCell ref="L993:M993"/>
    <mergeCell ref="A994:B994"/>
    <mergeCell ref="C994:D994"/>
    <mergeCell ref="L994:M994"/>
    <mergeCell ref="A989:B989"/>
    <mergeCell ref="C989:D989"/>
    <mergeCell ref="L989:M989"/>
    <mergeCell ref="A990:B990"/>
    <mergeCell ref="C990:D990"/>
    <mergeCell ref="L990:M990"/>
    <mergeCell ref="A991:B991"/>
    <mergeCell ref="C991:D991"/>
    <mergeCell ref="L991:M991"/>
    <mergeCell ref="A986:B986"/>
    <mergeCell ref="C986:D986"/>
    <mergeCell ref="L986:M986"/>
    <mergeCell ref="A987:B987"/>
    <mergeCell ref="C987:D987"/>
    <mergeCell ref="L987:M987"/>
    <mergeCell ref="A988:B988"/>
    <mergeCell ref="C988:D988"/>
    <mergeCell ref="L988:M988"/>
    <mergeCell ref="A983:B983"/>
    <mergeCell ref="C983:D983"/>
    <mergeCell ref="L983:M983"/>
    <mergeCell ref="A984:B984"/>
    <mergeCell ref="C984:D984"/>
    <mergeCell ref="L984:M984"/>
    <mergeCell ref="A985:B985"/>
    <mergeCell ref="C985:D985"/>
    <mergeCell ref="L985:M985"/>
    <mergeCell ref="A980:B980"/>
    <mergeCell ref="C980:D980"/>
    <mergeCell ref="L980:M980"/>
    <mergeCell ref="A981:B981"/>
    <mergeCell ref="C981:D981"/>
    <mergeCell ref="L981:M981"/>
    <mergeCell ref="A982:B982"/>
    <mergeCell ref="C982:D982"/>
    <mergeCell ref="L982:M982"/>
    <mergeCell ref="A977:B977"/>
    <mergeCell ref="C977:D977"/>
    <mergeCell ref="L977:M977"/>
    <mergeCell ref="A978:B978"/>
    <mergeCell ref="C978:D978"/>
    <mergeCell ref="L978:M978"/>
    <mergeCell ref="A979:B979"/>
    <mergeCell ref="C979:D979"/>
    <mergeCell ref="L979:M979"/>
    <mergeCell ref="A974:B974"/>
    <mergeCell ref="C974:D974"/>
    <mergeCell ref="L974:M974"/>
    <mergeCell ref="A975:B975"/>
    <mergeCell ref="C975:D975"/>
    <mergeCell ref="L975:M975"/>
    <mergeCell ref="A976:B976"/>
    <mergeCell ref="C976:D976"/>
    <mergeCell ref="L976:M976"/>
    <mergeCell ref="A971:B971"/>
    <mergeCell ref="C971:D971"/>
    <mergeCell ref="L971:M971"/>
    <mergeCell ref="A972:B972"/>
    <mergeCell ref="C972:D972"/>
    <mergeCell ref="L972:M972"/>
    <mergeCell ref="A973:B973"/>
    <mergeCell ref="C973:D973"/>
    <mergeCell ref="L973:M973"/>
    <mergeCell ref="A968:B968"/>
    <mergeCell ref="C968:D968"/>
    <mergeCell ref="L968:M968"/>
    <mergeCell ref="A969:B969"/>
    <mergeCell ref="C969:D969"/>
    <mergeCell ref="L969:M969"/>
    <mergeCell ref="A970:B970"/>
    <mergeCell ref="C970:D970"/>
    <mergeCell ref="L970:M970"/>
    <mergeCell ref="A965:B965"/>
    <mergeCell ref="C965:D965"/>
    <mergeCell ref="L965:M965"/>
    <mergeCell ref="A966:B966"/>
    <mergeCell ref="C966:D966"/>
    <mergeCell ref="L966:M966"/>
    <mergeCell ref="A967:B967"/>
    <mergeCell ref="C967:D967"/>
    <mergeCell ref="L967:M967"/>
    <mergeCell ref="A962:B962"/>
    <mergeCell ref="C962:D962"/>
    <mergeCell ref="L962:M962"/>
    <mergeCell ref="A963:B963"/>
    <mergeCell ref="C963:D963"/>
    <mergeCell ref="L963:M963"/>
    <mergeCell ref="A964:B964"/>
    <mergeCell ref="C964:D964"/>
    <mergeCell ref="L964:M964"/>
    <mergeCell ref="A959:B959"/>
    <mergeCell ref="C959:D959"/>
    <mergeCell ref="L959:M959"/>
    <mergeCell ref="A960:B960"/>
    <mergeCell ref="C960:D960"/>
    <mergeCell ref="L960:M960"/>
    <mergeCell ref="A961:B961"/>
    <mergeCell ref="C961:D961"/>
    <mergeCell ref="L961:M961"/>
    <mergeCell ref="A956:B956"/>
    <mergeCell ref="C956:D956"/>
    <mergeCell ref="L956:M956"/>
    <mergeCell ref="A957:B957"/>
    <mergeCell ref="C957:D957"/>
    <mergeCell ref="L957:M957"/>
    <mergeCell ref="A958:B958"/>
    <mergeCell ref="C958:D958"/>
    <mergeCell ref="L958:M958"/>
    <mergeCell ref="A953:B953"/>
    <mergeCell ref="C953:D953"/>
    <mergeCell ref="L953:M953"/>
    <mergeCell ref="A954:B954"/>
    <mergeCell ref="C954:D954"/>
    <mergeCell ref="L954:M954"/>
    <mergeCell ref="A955:B955"/>
    <mergeCell ref="C955:D955"/>
    <mergeCell ref="L955:M955"/>
    <mergeCell ref="A950:B950"/>
    <mergeCell ref="C950:D950"/>
    <mergeCell ref="L950:M950"/>
    <mergeCell ref="A951:B951"/>
    <mergeCell ref="C951:D951"/>
    <mergeCell ref="L951:M951"/>
    <mergeCell ref="A952:B952"/>
    <mergeCell ref="C952:D952"/>
    <mergeCell ref="L952:M952"/>
    <mergeCell ref="A947:B947"/>
    <mergeCell ref="C947:D947"/>
    <mergeCell ref="L947:M947"/>
    <mergeCell ref="A948:B948"/>
    <mergeCell ref="C948:D948"/>
    <mergeCell ref="L948:M948"/>
    <mergeCell ref="A949:B949"/>
    <mergeCell ref="C949:D949"/>
    <mergeCell ref="L949:M949"/>
    <mergeCell ref="A944:B944"/>
    <mergeCell ref="C944:D944"/>
    <mergeCell ref="L944:M944"/>
    <mergeCell ref="A945:B945"/>
    <mergeCell ref="C945:D945"/>
    <mergeCell ref="L945:M945"/>
    <mergeCell ref="A946:B946"/>
    <mergeCell ref="C946:D946"/>
    <mergeCell ref="L946:M946"/>
    <mergeCell ref="A941:B941"/>
    <mergeCell ref="C941:D941"/>
    <mergeCell ref="L941:M941"/>
    <mergeCell ref="A942:B942"/>
    <mergeCell ref="C942:D942"/>
    <mergeCell ref="L942:M942"/>
    <mergeCell ref="A943:B943"/>
    <mergeCell ref="C943:D943"/>
    <mergeCell ref="L943:M943"/>
    <mergeCell ref="A938:B938"/>
    <mergeCell ref="C938:D938"/>
    <mergeCell ref="L938:M938"/>
    <mergeCell ref="A939:B939"/>
    <mergeCell ref="C939:D939"/>
    <mergeCell ref="L939:M939"/>
    <mergeCell ref="A940:B940"/>
    <mergeCell ref="C940:D940"/>
    <mergeCell ref="L940:M940"/>
    <mergeCell ref="A935:B935"/>
    <mergeCell ref="C935:D935"/>
    <mergeCell ref="L935:M935"/>
    <mergeCell ref="A936:B936"/>
    <mergeCell ref="C936:D936"/>
    <mergeCell ref="L936:M936"/>
    <mergeCell ref="A937:B937"/>
    <mergeCell ref="C937:D937"/>
    <mergeCell ref="L937:M937"/>
    <mergeCell ref="A932:B932"/>
    <mergeCell ref="C932:D932"/>
    <mergeCell ref="L932:M932"/>
    <mergeCell ref="A933:B933"/>
    <mergeCell ref="C933:D933"/>
    <mergeCell ref="L933:M933"/>
    <mergeCell ref="A934:B934"/>
    <mergeCell ref="C934:D934"/>
    <mergeCell ref="L934:M934"/>
    <mergeCell ref="A929:B929"/>
    <mergeCell ref="C929:D929"/>
    <mergeCell ref="L929:M929"/>
    <mergeCell ref="A930:B930"/>
    <mergeCell ref="C930:D930"/>
    <mergeCell ref="L930:M930"/>
    <mergeCell ref="A931:B931"/>
    <mergeCell ref="C931:D931"/>
    <mergeCell ref="L931:M931"/>
    <mergeCell ref="A926:B926"/>
    <mergeCell ref="C926:D926"/>
    <mergeCell ref="L926:M926"/>
    <mergeCell ref="A927:B927"/>
    <mergeCell ref="C927:D927"/>
    <mergeCell ref="L927:M927"/>
    <mergeCell ref="A928:B928"/>
    <mergeCell ref="C928:D928"/>
    <mergeCell ref="L928:M928"/>
    <mergeCell ref="A923:B923"/>
    <mergeCell ref="C923:D923"/>
    <mergeCell ref="L923:M923"/>
    <mergeCell ref="A924:B924"/>
    <mergeCell ref="C924:D924"/>
    <mergeCell ref="L924:M924"/>
    <mergeCell ref="A925:B925"/>
    <mergeCell ref="C925:D925"/>
    <mergeCell ref="L925:M925"/>
    <mergeCell ref="A920:B920"/>
    <mergeCell ref="C920:D920"/>
    <mergeCell ref="L920:M920"/>
    <mergeCell ref="A921:B921"/>
    <mergeCell ref="C921:D921"/>
    <mergeCell ref="L921:M921"/>
    <mergeCell ref="A922:B922"/>
    <mergeCell ref="C922:D922"/>
    <mergeCell ref="L922:M922"/>
    <mergeCell ref="A917:B917"/>
    <mergeCell ref="C917:D917"/>
    <mergeCell ref="L917:M917"/>
    <mergeCell ref="A918:B918"/>
    <mergeCell ref="C918:D918"/>
    <mergeCell ref="L918:M918"/>
    <mergeCell ref="A919:B919"/>
    <mergeCell ref="C919:D919"/>
    <mergeCell ref="L919:M919"/>
    <mergeCell ref="A914:B914"/>
    <mergeCell ref="C914:D914"/>
    <mergeCell ref="L914:M914"/>
    <mergeCell ref="A915:B915"/>
    <mergeCell ref="C915:D915"/>
    <mergeCell ref="L915:M915"/>
    <mergeCell ref="A916:B916"/>
    <mergeCell ref="C916:D916"/>
    <mergeCell ref="L916:M916"/>
    <mergeCell ref="A911:B911"/>
    <mergeCell ref="C911:D911"/>
    <mergeCell ref="L911:M911"/>
    <mergeCell ref="A912:B912"/>
    <mergeCell ref="C912:D912"/>
    <mergeCell ref="L912:M912"/>
    <mergeCell ref="A913:B913"/>
    <mergeCell ref="C913:D913"/>
    <mergeCell ref="L913:M913"/>
    <mergeCell ref="A908:B908"/>
    <mergeCell ref="C908:D908"/>
    <mergeCell ref="L908:M908"/>
    <mergeCell ref="A909:B909"/>
    <mergeCell ref="C909:D909"/>
    <mergeCell ref="L909:M909"/>
    <mergeCell ref="A910:B910"/>
    <mergeCell ref="C910:D910"/>
    <mergeCell ref="L910:M910"/>
    <mergeCell ref="A905:B905"/>
    <mergeCell ref="C905:D905"/>
    <mergeCell ref="L905:M905"/>
    <mergeCell ref="A906:B906"/>
    <mergeCell ref="C906:D906"/>
    <mergeCell ref="L906:M906"/>
    <mergeCell ref="A907:B907"/>
    <mergeCell ref="C907:D907"/>
    <mergeCell ref="L907:M907"/>
    <mergeCell ref="A902:B902"/>
    <mergeCell ref="C902:D902"/>
    <mergeCell ref="L902:M902"/>
    <mergeCell ref="A903:B903"/>
    <mergeCell ref="C903:D903"/>
    <mergeCell ref="L903:M903"/>
    <mergeCell ref="A904:B904"/>
    <mergeCell ref="C904:D904"/>
    <mergeCell ref="L904:M904"/>
    <mergeCell ref="A899:B899"/>
    <mergeCell ref="C899:D899"/>
    <mergeCell ref="L899:M899"/>
    <mergeCell ref="A900:B900"/>
    <mergeCell ref="C900:D900"/>
    <mergeCell ref="L900:M900"/>
    <mergeCell ref="A901:B901"/>
    <mergeCell ref="C901:D901"/>
    <mergeCell ref="L901:M901"/>
    <mergeCell ref="A896:B896"/>
    <mergeCell ref="C896:D896"/>
    <mergeCell ref="L896:M896"/>
    <mergeCell ref="A897:B897"/>
    <mergeCell ref="C897:D897"/>
    <mergeCell ref="L897:M897"/>
    <mergeCell ref="A898:B898"/>
    <mergeCell ref="C898:D898"/>
    <mergeCell ref="L898:M898"/>
    <mergeCell ref="A893:B893"/>
    <mergeCell ref="C893:D893"/>
    <mergeCell ref="L893:M893"/>
    <mergeCell ref="A894:B894"/>
    <mergeCell ref="C894:D894"/>
    <mergeCell ref="L894:M894"/>
    <mergeCell ref="A895:B895"/>
    <mergeCell ref="C895:D895"/>
    <mergeCell ref="L895:M895"/>
    <mergeCell ref="A890:B890"/>
    <mergeCell ref="C890:D890"/>
    <mergeCell ref="L890:M890"/>
    <mergeCell ref="A891:B891"/>
    <mergeCell ref="C891:D891"/>
    <mergeCell ref="L891:M891"/>
    <mergeCell ref="A892:B892"/>
    <mergeCell ref="C892:D892"/>
    <mergeCell ref="L892:M892"/>
    <mergeCell ref="A887:B887"/>
    <mergeCell ref="C887:D887"/>
    <mergeCell ref="L887:M887"/>
    <mergeCell ref="A888:B888"/>
    <mergeCell ref="C888:D888"/>
    <mergeCell ref="L888:M888"/>
    <mergeCell ref="A889:B889"/>
    <mergeCell ref="C889:D889"/>
    <mergeCell ref="L889:M889"/>
    <mergeCell ref="A884:B884"/>
    <mergeCell ref="C884:D884"/>
    <mergeCell ref="L884:M884"/>
    <mergeCell ref="A885:B885"/>
    <mergeCell ref="C885:D885"/>
    <mergeCell ref="L885:M885"/>
    <mergeCell ref="A886:B886"/>
    <mergeCell ref="C886:D886"/>
    <mergeCell ref="L886:M886"/>
    <mergeCell ref="A881:B881"/>
    <mergeCell ref="C881:D881"/>
    <mergeCell ref="L881:M881"/>
    <mergeCell ref="A882:B882"/>
    <mergeCell ref="C882:D882"/>
    <mergeCell ref="L882:M882"/>
    <mergeCell ref="A883:B883"/>
    <mergeCell ref="C883:D883"/>
    <mergeCell ref="L883:M883"/>
    <mergeCell ref="A878:B878"/>
    <mergeCell ref="C878:D878"/>
    <mergeCell ref="L878:M878"/>
    <mergeCell ref="A879:B879"/>
    <mergeCell ref="C879:D879"/>
    <mergeCell ref="L879:M879"/>
    <mergeCell ref="A880:B880"/>
    <mergeCell ref="C880:D880"/>
    <mergeCell ref="L880:M880"/>
    <mergeCell ref="A875:B875"/>
    <mergeCell ref="C875:D875"/>
    <mergeCell ref="L875:M875"/>
    <mergeCell ref="A876:B876"/>
    <mergeCell ref="C876:D876"/>
    <mergeCell ref="L876:M876"/>
    <mergeCell ref="A877:B877"/>
    <mergeCell ref="C877:D877"/>
    <mergeCell ref="L877:M877"/>
    <mergeCell ref="A872:B872"/>
    <mergeCell ref="C872:D872"/>
    <mergeCell ref="L872:M872"/>
    <mergeCell ref="A873:B873"/>
    <mergeCell ref="C873:D873"/>
    <mergeCell ref="L873:M873"/>
    <mergeCell ref="A874:B874"/>
    <mergeCell ref="C874:D874"/>
    <mergeCell ref="L874:M874"/>
    <mergeCell ref="A869:B869"/>
    <mergeCell ref="C869:D869"/>
    <mergeCell ref="L869:M869"/>
    <mergeCell ref="A870:B870"/>
    <mergeCell ref="C870:D870"/>
    <mergeCell ref="L870:M870"/>
    <mergeCell ref="A871:B871"/>
    <mergeCell ref="C871:D871"/>
    <mergeCell ref="L871:M871"/>
    <mergeCell ref="A866:B866"/>
    <mergeCell ref="C866:D866"/>
    <mergeCell ref="L866:M866"/>
    <mergeCell ref="A867:B867"/>
    <mergeCell ref="C867:D867"/>
    <mergeCell ref="L867:M867"/>
    <mergeCell ref="A868:B868"/>
    <mergeCell ref="C868:D868"/>
    <mergeCell ref="L868:M868"/>
    <mergeCell ref="A863:B863"/>
    <mergeCell ref="C863:D863"/>
    <mergeCell ref="L863:M863"/>
    <mergeCell ref="A864:B864"/>
    <mergeCell ref="C864:D864"/>
    <mergeCell ref="L864:M864"/>
    <mergeCell ref="A865:B865"/>
    <mergeCell ref="C865:D865"/>
    <mergeCell ref="L865:M865"/>
    <mergeCell ref="A860:B860"/>
    <mergeCell ref="C860:D860"/>
    <mergeCell ref="L860:M860"/>
    <mergeCell ref="A861:B861"/>
    <mergeCell ref="C861:D861"/>
    <mergeCell ref="L861:M861"/>
    <mergeCell ref="A862:B862"/>
    <mergeCell ref="C862:D862"/>
    <mergeCell ref="L862:M862"/>
    <mergeCell ref="A857:B857"/>
    <mergeCell ref="C857:D857"/>
    <mergeCell ref="L857:M857"/>
    <mergeCell ref="A858:B858"/>
    <mergeCell ref="C858:D858"/>
    <mergeCell ref="L858:M858"/>
    <mergeCell ref="A859:B859"/>
    <mergeCell ref="C859:D859"/>
    <mergeCell ref="L859:M859"/>
    <mergeCell ref="A854:B854"/>
    <mergeCell ref="C854:D854"/>
    <mergeCell ref="L854:M854"/>
    <mergeCell ref="A855:B855"/>
    <mergeCell ref="C855:D855"/>
    <mergeCell ref="L855:M855"/>
    <mergeCell ref="A856:B856"/>
    <mergeCell ref="C856:D856"/>
    <mergeCell ref="L856:M856"/>
    <mergeCell ref="A851:B851"/>
    <mergeCell ref="C851:D851"/>
    <mergeCell ref="L851:M851"/>
    <mergeCell ref="A852:B852"/>
    <mergeCell ref="C852:D852"/>
    <mergeCell ref="L852:M852"/>
    <mergeCell ref="A853:B853"/>
    <mergeCell ref="C853:D853"/>
    <mergeCell ref="L853:M853"/>
    <mergeCell ref="A848:B848"/>
    <mergeCell ref="C848:D848"/>
    <mergeCell ref="L848:M848"/>
    <mergeCell ref="A849:B849"/>
    <mergeCell ref="C849:D849"/>
    <mergeCell ref="L849:M849"/>
    <mergeCell ref="A850:B850"/>
    <mergeCell ref="C850:D850"/>
    <mergeCell ref="L850:M850"/>
    <mergeCell ref="A845:B845"/>
    <mergeCell ref="C845:D845"/>
    <mergeCell ref="L845:M845"/>
    <mergeCell ref="A846:B846"/>
    <mergeCell ref="C846:D846"/>
    <mergeCell ref="L846:M846"/>
    <mergeCell ref="A847:B847"/>
    <mergeCell ref="C847:D847"/>
    <mergeCell ref="L847:M847"/>
    <mergeCell ref="A842:B842"/>
    <mergeCell ref="C842:D842"/>
    <mergeCell ref="L842:M842"/>
    <mergeCell ref="A843:B843"/>
    <mergeCell ref="C843:D843"/>
    <mergeCell ref="L843:M843"/>
    <mergeCell ref="A844:B844"/>
    <mergeCell ref="C844:D844"/>
    <mergeCell ref="L844:M844"/>
    <mergeCell ref="A839:B839"/>
    <mergeCell ref="C839:D839"/>
    <mergeCell ref="L839:M839"/>
    <mergeCell ref="A840:B840"/>
    <mergeCell ref="C840:D840"/>
    <mergeCell ref="L840:M840"/>
    <mergeCell ref="A841:B841"/>
    <mergeCell ref="C841:D841"/>
    <mergeCell ref="L841:M841"/>
    <mergeCell ref="A836:B836"/>
    <mergeCell ref="C836:D836"/>
    <mergeCell ref="L836:M836"/>
    <mergeCell ref="A837:B837"/>
    <mergeCell ref="C837:D837"/>
    <mergeCell ref="L837:M837"/>
    <mergeCell ref="A838:B838"/>
    <mergeCell ref="C838:D838"/>
    <mergeCell ref="L838:M838"/>
    <mergeCell ref="A833:B833"/>
    <mergeCell ref="C833:D833"/>
    <mergeCell ref="L833:M833"/>
    <mergeCell ref="A834:B834"/>
    <mergeCell ref="C834:D834"/>
    <mergeCell ref="L834:M834"/>
    <mergeCell ref="A835:B835"/>
    <mergeCell ref="C835:D835"/>
    <mergeCell ref="L835:M835"/>
    <mergeCell ref="A830:B830"/>
    <mergeCell ref="C830:D830"/>
    <mergeCell ref="L830:M830"/>
    <mergeCell ref="A831:B831"/>
    <mergeCell ref="C831:D831"/>
    <mergeCell ref="L831:M831"/>
    <mergeCell ref="A832:B832"/>
    <mergeCell ref="C832:D832"/>
    <mergeCell ref="L832:M832"/>
    <mergeCell ref="A827:B827"/>
    <mergeCell ref="C827:D827"/>
    <mergeCell ref="L827:M827"/>
    <mergeCell ref="A828:B828"/>
    <mergeCell ref="C828:D828"/>
    <mergeCell ref="L828:M828"/>
    <mergeCell ref="A829:B829"/>
    <mergeCell ref="C829:D829"/>
    <mergeCell ref="L829:M829"/>
    <mergeCell ref="A824:B824"/>
    <mergeCell ref="C824:D824"/>
    <mergeCell ref="L824:M824"/>
    <mergeCell ref="A825:B825"/>
    <mergeCell ref="C825:D825"/>
    <mergeCell ref="L825:M825"/>
    <mergeCell ref="A826:B826"/>
    <mergeCell ref="C826:D826"/>
    <mergeCell ref="L826:M826"/>
    <mergeCell ref="A821:B821"/>
    <mergeCell ref="C821:D821"/>
    <mergeCell ref="L821:M821"/>
    <mergeCell ref="A822:B822"/>
    <mergeCell ref="C822:D822"/>
    <mergeCell ref="L822:M822"/>
    <mergeCell ref="A823:B823"/>
    <mergeCell ref="C823:D823"/>
    <mergeCell ref="L823:M823"/>
    <mergeCell ref="A818:B818"/>
    <mergeCell ref="C818:D818"/>
    <mergeCell ref="L818:M818"/>
    <mergeCell ref="A819:B819"/>
    <mergeCell ref="C819:D819"/>
    <mergeCell ref="L819:M819"/>
    <mergeCell ref="A820:B820"/>
    <mergeCell ref="C820:D820"/>
    <mergeCell ref="L820:M820"/>
    <mergeCell ref="A815:B815"/>
    <mergeCell ref="C815:D815"/>
    <mergeCell ref="L815:M815"/>
    <mergeCell ref="A816:B816"/>
    <mergeCell ref="C816:D816"/>
    <mergeCell ref="L816:M816"/>
    <mergeCell ref="A817:B817"/>
    <mergeCell ref="C817:D817"/>
    <mergeCell ref="L817:M817"/>
    <mergeCell ref="A812:B812"/>
    <mergeCell ref="C812:D812"/>
    <mergeCell ref="L812:M812"/>
    <mergeCell ref="A813:B813"/>
    <mergeCell ref="C813:D813"/>
    <mergeCell ref="L813:M813"/>
    <mergeCell ref="A814:B814"/>
    <mergeCell ref="C814:D814"/>
    <mergeCell ref="L814:M814"/>
    <mergeCell ref="A809:B809"/>
    <mergeCell ref="C809:D809"/>
    <mergeCell ref="L809:M809"/>
    <mergeCell ref="A810:B810"/>
    <mergeCell ref="C810:D810"/>
    <mergeCell ref="L810:M810"/>
    <mergeCell ref="A811:B811"/>
    <mergeCell ref="C811:D811"/>
    <mergeCell ref="L811:M811"/>
    <mergeCell ref="A806:B806"/>
    <mergeCell ref="C806:D806"/>
    <mergeCell ref="L806:M806"/>
    <mergeCell ref="A807:B807"/>
    <mergeCell ref="C807:D807"/>
    <mergeCell ref="L807:M807"/>
    <mergeCell ref="A808:B808"/>
    <mergeCell ref="C808:D808"/>
    <mergeCell ref="L808:M808"/>
    <mergeCell ref="A803:B803"/>
    <mergeCell ref="C803:D803"/>
    <mergeCell ref="L803:M803"/>
    <mergeCell ref="A804:B804"/>
    <mergeCell ref="C804:D804"/>
    <mergeCell ref="L804:M804"/>
    <mergeCell ref="A805:B805"/>
    <mergeCell ref="C805:D805"/>
    <mergeCell ref="L805:M805"/>
    <mergeCell ref="A800:B800"/>
    <mergeCell ref="C800:D800"/>
    <mergeCell ref="L800:M800"/>
    <mergeCell ref="A801:B801"/>
    <mergeCell ref="C801:D801"/>
    <mergeCell ref="L801:M801"/>
    <mergeCell ref="A802:B802"/>
    <mergeCell ref="C802:D802"/>
    <mergeCell ref="L802:M802"/>
    <mergeCell ref="A797:B797"/>
    <mergeCell ref="C797:D797"/>
    <mergeCell ref="L797:M797"/>
    <mergeCell ref="A798:B798"/>
    <mergeCell ref="C798:D798"/>
    <mergeCell ref="L798:M798"/>
    <mergeCell ref="A799:B799"/>
    <mergeCell ref="C799:D799"/>
    <mergeCell ref="L799:M799"/>
    <mergeCell ref="A794:B794"/>
    <mergeCell ref="C794:D794"/>
    <mergeCell ref="L794:M794"/>
    <mergeCell ref="A795:B795"/>
    <mergeCell ref="C795:D795"/>
    <mergeCell ref="L795:M795"/>
    <mergeCell ref="A796:B796"/>
    <mergeCell ref="C796:D796"/>
    <mergeCell ref="L796:M796"/>
    <mergeCell ref="A791:B791"/>
    <mergeCell ref="C791:D791"/>
    <mergeCell ref="L791:M791"/>
    <mergeCell ref="A792:B792"/>
    <mergeCell ref="C792:D792"/>
    <mergeCell ref="L792:M792"/>
    <mergeCell ref="A793:B793"/>
    <mergeCell ref="C793:D793"/>
    <mergeCell ref="L793:M793"/>
    <mergeCell ref="A788:B788"/>
    <mergeCell ref="C788:D788"/>
    <mergeCell ref="L788:M788"/>
    <mergeCell ref="A789:B789"/>
    <mergeCell ref="C789:D789"/>
    <mergeCell ref="L789:M789"/>
    <mergeCell ref="A790:B790"/>
    <mergeCell ref="C790:D790"/>
    <mergeCell ref="L790:M790"/>
    <mergeCell ref="A785:B785"/>
    <mergeCell ref="C785:D785"/>
    <mergeCell ref="L785:M785"/>
    <mergeCell ref="A786:B786"/>
    <mergeCell ref="C786:D786"/>
    <mergeCell ref="L786:M786"/>
    <mergeCell ref="A787:B787"/>
    <mergeCell ref="C787:D787"/>
    <mergeCell ref="L787:M787"/>
    <mergeCell ref="A782:B782"/>
    <mergeCell ref="C782:D782"/>
    <mergeCell ref="L782:M782"/>
    <mergeCell ref="A783:B783"/>
    <mergeCell ref="C783:D783"/>
    <mergeCell ref="L783:M783"/>
    <mergeCell ref="A784:B784"/>
    <mergeCell ref="C784:D784"/>
    <mergeCell ref="L784:M784"/>
    <mergeCell ref="A779:B779"/>
    <mergeCell ref="C779:D779"/>
    <mergeCell ref="L779:M779"/>
    <mergeCell ref="A780:B780"/>
    <mergeCell ref="C780:D780"/>
    <mergeCell ref="L780:M780"/>
    <mergeCell ref="A781:B781"/>
    <mergeCell ref="C781:D781"/>
    <mergeCell ref="L781:M781"/>
    <mergeCell ref="A776:B776"/>
    <mergeCell ref="C776:D776"/>
    <mergeCell ref="L776:M776"/>
    <mergeCell ref="A777:B777"/>
    <mergeCell ref="C777:D777"/>
    <mergeCell ref="L777:M777"/>
    <mergeCell ref="A778:B778"/>
    <mergeCell ref="C778:D778"/>
    <mergeCell ref="L778:M778"/>
    <mergeCell ref="A773:B773"/>
    <mergeCell ref="C773:D773"/>
    <mergeCell ref="L773:M773"/>
    <mergeCell ref="A774:B774"/>
    <mergeCell ref="C774:D774"/>
    <mergeCell ref="L774:M774"/>
    <mergeCell ref="A775:B775"/>
    <mergeCell ref="C775:D775"/>
    <mergeCell ref="L775:M775"/>
    <mergeCell ref="A770:B770"/>
    <mergeCell ref="C770:D770"/>
    <mergeCell ref="L770:M770"/>
    <mergeCell ref="A771:B771"/>
    <mergeCell ref="C771:D771"/>
    <mergeCell ref="L771:M771"/>
    <mergeCell ref="A772:B772"/>
    <mergeCell ref="C772:D772"/>
    <mergeCell ref="L772:M772"/>
    <mergeCell ref="A767:B767"/>
    <mergeCell ref="C767:D767"/>
    <mergeCell ref="L767:M767"/>
    <mergeCell ref="A768:B768"/>
    <mergeCell ref="C768:D768"/>
    <mergeCell ref="L768:M768"/>
    <mergeCell ref="A769:B769"/>
    <mergeCell ref="C769:D769"/>
    <mergeCell ref="L769:M769"/>
    <mergeCell ref="A764:B764"/>
    <mergeCell ref="C764:D764"/>
    <mergeCell ref="L764:M764"/>
    <mergeCell ref="A765:B765"/>
    <mergeCell ref="C765:D765"/>
    <mergeCell ref="L765:M765"/>
    <mergeCell ref="A766:B766"/>
    <mergeCell ref="C766:D766"/>
    <mergeCell ref="L766:M766"/>
    <mergeCell ref="A761:B761"/>
    <mergeCell ref="C761:D761"/>
    <mergeCell ref="L761:M761"/>
    <mergeCell ref="A762:B762"/>
    <mergeCell ref="C762:D762"/>
    <mergeCell ref="L762:M762"/>
    <mergeCell ref="A763:B763"/>
    <mergeCell ref="C763:D763"/>
    <mergeCell ref="L763:M763"/>
    <mergeCell ref="A758:B758"/>
    <mergeCell ref="C758:D758"/>
    <mergeCell ref="L758:M758"/>
    <mergeCell ref="A759:B759"/>
    <mergeCell ref="C759:D759"/>
    <mergeCell ref="L759:M759"/>
    <mergeCell ref="A760:B760"/>
    <mergeCell ref="C760:D760"/>
    <mergeCell ref="L760:M760"/>
    <mergeCell ref="A755:B755"/>
    <mergeCell ref="C755:D755"/>
    <mergeCell ref="L755:M755"/>
    <mergeCell ref="A756:B756"/>
    <mergeCell ref="C756:D756"/>
    <mergeCell ref="L756:M756"/>
    <mergeCell ref="A757:B757"/>
    <mergeCell ref="C757:D757"/>
    <mergeCell ref="L757:M757"/>
    <mergeCell ref="A752:B752"/>
    <mergeCell ref="C752:D752"/>
    <mergeCell ref="L752:M752"/>
    <mergeCell ref="A753:B753"/>
    <mergeCell ref="C753:D753"/>
    <mergeCell ref="L753:M753"/>
    <mergeCell ref="A754:B754"/>
    <mergeCell ref="C754:D754"/>
    <mergeCell ref="L754:M754"/>
    <mergeCell ref="A749:B749"/>
    <mergeCell ref="C749:D749"/>
    <mergeCell ref="L749:M749"/>
    <mergeCell ref="A750:B750"/>
    <mergeCell ref="C750:D750"/>
    <mergeCell ref="L750:M750"/>
    <mergeCell ref="A751:B751"/>
    <mergeCell ref="C751:D751"/>
    <mergeCell ref="L751:M751"/>
    <mergeCell ref="A746:B746"/>
    <mergeCell ref="C746:D746"/>
    <mergeCell ref="L746:M746"/>
    <mergeCell ref="A747:B747"/>
    <mergeCell ref="C747:D747"/>
    <mergeCell ref="L747:M747"/>
    <mergeCell ref="A748:B748"/>
    <mergeCell ref="C748:D748"/>
    <mergeCell ref="L748:M748"/>
    <mergeCell ref="A743:B743"/>
    <mergeCell ref="C743:D743"/>
    <mergeCell ref="L743:M743"/>
    <mergeCell ref="A744:B744"/>
    <mergeCell ref="C744:D744"/>
    <mergeCell ref="L744:M744"/>
    <mergeCell ref="A745:B745"/>
    <mergeCell ref="C745:D745"/>
    <mergeCell ref="L745:M745"/>
    <mergeCell ref="A740:B740"/>
    <mergeCell ref="C740:D740"/>
    <mergeCell ref="L740:M740"/>
    <mergeCell ref="A741:B741"/>
    <mergeCell ref="C741:D741"/>
    <mergeCell ref="L741:M741"/>
    <mergeCell ref="A742:B742"/>
    <mergeCell ref="C742:D742"/>
    <mergeCell ref="L742:M742"/>
    <mergeCell ref="A737:B737"/>
    <mergeCell ref="C737:D737"/>
    <mergeCell ref="L737:M737"/>
    <mergeCell ref="A738:B738"/>
    <mergeCell ref="C738:D738"/>
    <mergeCell ref="L738:M738"/>
    <mergeCell ref="A739:B739"/>
    <mergeCell ref="C739:D739"/>
    <mergeCell ref="L739:M739"/>
    <mergeCell ref="A734:B734"/>
    <mergeCell ref="C734:D734"/>
    <mergeCell ref="L734:M734"/>
    <mergeCell ref="A735:B735"/>
    <mergeCell ref="C735:D735"/>
    <mergeCell ref="L735:M735"/>
    <mergeCell ref="A736:B736"/>
    <mergeCell ref="C736:D736"/>
    <mergeCell ref="L736:M736"/>
    <mergeCell ref="A731:B731"/>
    <mergeCell ref="C731:D731"/>
    <mergeCell ref="L731:M731"/>
    <mergeCell ref="A732:B732"/>
    <mergeCell ref="C732:D732"/>
    <mergeCell ref="L732:M732"/>
    <mergeCell ref="A733:B733"/>
    <mergeCell ref="C733:D733"/>
    <mergeCell ref="L733:M733"/>
    <mergeCell ref="A728:B728"/>
    <mergeCell ref="C728:D728"/>
    <mergeCell ref="L728:M728"/>
    <mergeCell ref="A729:B729"/>
    <mergeCell ref="C729:D729"/>
    <mergeCell ref="L729:M729"/>
    <mergeCell ref="A730:B730"/>
    <mergeCell ref="C730:D730"/>
    <mergeCell ref="L730:M730"/>
    <mergeCell ref="A725:B725"/>
    <mergeCell ref="C725:D725"/>
    <mergeCell ref="L725:M725"/>
    <mergeCell ref="A726:B726"/>
    <mergeCell ref="C726:D726"/>
    <mergeCell ref="L726:M726"/>
    <mergeCell ref="A727:B727"/>
    <mergeCell ref="C727:D727"/>
    <mergeCell ref="L727:M727"/>
    <mergeCell ref="A722:B722"/>
    <mergeCell ref="C722:D722"/>
    <mergeCell ref="L722:M722"/>
    <mergeCell ref="A723:B723"/>
    <mergeCell ref="C723:D723"/>
    <mergeCell ref="L723:M723"/>
    <mergeCell ref="A724:B724"/>
    <mergeCell ref="C724:D724"/>
    <mergeCell ref="L724:M724"/>
    <mergeCell ref="A719:B719"/>
    <mergeCell ref="C719:D719"/>
    <mergeCell ref="L719:M719"/>
    <mergeCell ref="A720:B720"/>
    <mergeCell ref="C720:D720"/>
    <mergeCell ref="L720:M720"/>
    <mergeCell ref="A721:B721"/>
    <mergeCell ref="C721:D721"/>
    <mergeCell ref="L721:M721"/>
    <mergeCell ref="A716:B716"/>
    <mergeCell ref="C716:D716"/>
    <mergeCell ref="L716:M716"/>
    <mergeCell ref="A717:B717"/>
    <mergeCell ref="C717:D717"/>
    <mergeCell ref="L717:M717"/>
    <mergeCell ref="A718:B718"/>
    <mergeCell ref="C718:D718"/>
    <mergeCell ref="L718:M718"/>
    <mergeCell ref="A713:B713"/>
    <mergeCell ref="C713:D713"/>
    <mergeCell ref="L713:M713"/>
    <mergeCell ref="A714:B714"/>
    <mergeCell ref="C714:D714"/>
    <mergeCell ref="L714:M714"/>
    <mergeCell ref="A715:B715"/>
    <mergeCell ref="C715:D715"/>
    <mergeCell ref="L715:M715"/>
    <mergeCell ref="A710:B710"/>
    <mergeCell ref="C710:D710"/>
    <mergeCell ref="L710:M710"/>
    <mergeCell ref="A711:B711"/>
    <mergeCell ref="C711:D711"/>
    <mergeCell ref="L711:M711"/>
    <mergeCell ref="A712:B712"/>
    <mergeCell ref="C712:D712"/>
    <mergeCell ref="L712:M712"/>
    <mergeCell ref="A707:B707"/>
    <mergeCell ref="C707:D707"/>
    <mergeCell ref="L707:M707"/>
    <mergeCell ref="A708:B708"/>
    <mergeCell ref="C708:D708"/>
    <mergeCell ref="L708:M708"/>
    <mergeCell ref="A709:B709"/>
    <mergeCell ref="C709:D709"/>
    <mergeCell ref="L709:M709"/>
    <mergeCell ref="A704:B704"/>
    <mergeCell ref="C704:D704"/>
    <mergeCell ref="L704:M704"/>
    <mergeCell ref="A705:B705"/>
    <mergeCell ref="C705:D705"/>
    <mergeCell ref="L705:M705"/>
    <mergeCell ref="A706:B706"/>
    <mergeCell ref="C706:D706"/>
    <mergeCell ref="L706:M706"/>
    <mergeCell ref="A701:B701"/>
    <mergeCell ref="C701:D701"/>
    <mergeCell ref="L701:M701"/>
    <mergeCell ref="A702:B702"/>
    <mergeCell ref="C702:D702"/>
    <mergeCell ref="L702:M702"/>
    <mergeCell ref="A703:B703"/>
    <mergeCell ref="C703:D703"/>
    <mergeCell ref="L703:M703"/>
    <mergeCell ref="A698:B698"/>
    <mergeCell ref="C698:D698"/>
    <mergeCell ref="L698:M698"/>
    <mergeCell ref="A699:B699"/>
    <mergeCell ref="C699:D699"/>
    <mergeCell ref="L699:M699"/>
    <mergeCell ref="A700:B700"/>
    <mergeCell ref="C700:D700"/>
    <mergeCell ref="L700:M700"/>
    <mergeCell ref="A695:B695"/>
    <mergeCell ref="C695:D695"/>
    <mergeCell ref="L695:M695"/>
    <mergeCell ref="A696:B696"/>
    <mergeCell ref="C696:D696"/>
    <mergeCell ref="L696:M696"/>
    <mergeCell ref="A697:B697"/>
    <mergeCell ref="C697:D697"/>
    <mergeCell ref="L697:M697"/>
    <mergeCell ref="A692:B692"/>
    <mergeCell ref="C692:D692"/>
    <mergeCell ref="L692:M692"/>
    <mergeCell ref="A693:B693"/>
    <mergeCell ref="C693:D693"/>
    <mergeCell ref="L693:M693"/>
    <mergeCell ref="A694:B694"/>
    <mergeCell ref="C694:D694"/>
    <mergeCell ref="L694:M694"/>
    <mergeCell ref="A689:B689"/>
    <mergeCell ref="C689:D689"/>
    <mergeCell ref="L689:M689"/>
    <mergeCell ref="A690:B690"/>
    <mergeCell ref="C690:D690"/>
    <mergeCell ref="L690:M690"/>
    <mergeCell ref="A691:B691"/>
    <mergeCell ref="C691:D691"/>
    <mergeCell ref="L691:M691"/>
    <mergeCell ref="A686:B686"/>
    <mergeCell ref="C686:D686"/>
    <mergeCell ref="L686:M686"/>
    <mergeCell ref="A687:B687"/>
    <mergeCell ref="C687:D687"/>
    <mergeCell ref="L687:M687"/>
    <mergeCell ref="A688:B688"/>
    <mergeCell ref="C688:D688"/>
    <mergeCell ref="L688:M688"/>
    <mergeCell ref="A683:B683"/>
    <mergeCell ref="C683:D683"/>
    <mergeCell ref="L683:M683"/>
    <mergeCell ref="A684:B684"/>
    <mergeCell ref="C684:D684"/>
    <mergeCell ref="L684:M684"/>
    <mergeCell ref="A685:B685"/>
    <mergeCell ref="C685:D685"/>
    <mergeCell ref="L685:M685"/>
    <mergeCell ref="A680:B680"/>
    <mergeCell ref="C680:D680"/>
    <mergeCell ref="L680:M680"/>
    <mergeCell ref="A681:B681"/>
    <mergeCell ref="C681:D681"/>
    <mergeCell ref="L681:M681"/>
    <mergeCell ref="A682:B682"/>
    <mergeCell ref="C682:D682"/>
    <mergeCell ref="L682:M682"/>
    <mergeCell ref="A677:B677"/>
    <mergeCell ref="C677:D677"/>
    <mergeCell ref="L677:M677"/>
    <mergeCell ref="A678:B678"/>
    <mergeCell ref="C678:D678"/>
    <mergeCell ref="L678:M678"/>
    <mergeCell ref="A679:B679"/>
    <mergeCell ref="C679:D679"/>
    <mergeCell ref="L679:M679"/>
    <mergeCell ref="A674:B674"/>
    <mergeCell ref="C674:D674"/>
    <mergeCell ref="L674:M674"/>
    <mergeCell ref="A675:B675"/>
    <mergeCell ref="C675:D675"/>
    <mergeCell ref="L675:M675"/>
    <mergeCell ref="A676:B676"/>
    <mergeCell ref="C676:D676"/>
    <mergeCell ref="L676:M676"/>
    <mergeCell ref="A671:B671"/>
    <mergeCell ref="C671:D671"/>
    <mergeCell ref="L671:M671"/>
    <mergeCell ref="A672:B672"/>
    <mergeCell ref="C672:D672"/>
    <mergeCell ref="L672:M672"/>
    <mergeCell ref="A673:B673"/>
    <mergeCell ref="C673:D673"/>
    <mergeCell ref="L673:M673"/>
    <mergeCell ref="A668:B668"/>
    <mergeCell ref="C668:D668"/>
    <mergeCell ref="L668:M668"/>
    <mergeCell ref="A669:B669"/>
    <mergeCell ref="C669:D669"/>
    <mergeCell ref="L669:M669"/>
    <mergeCell ref="A670:B670"/>
    <mergeCell ref="C670:D670"/>
    <mergeCell ref="L670:M670"/>
    <mergeCell ref="A665:B665"/>
    <mergeCell ref="C665:D665"/>
    <mergeCell ref="L665:M665"/>
    <mergeCell ref="A666:B666"/>
    <mergeCell ref="C666:D666"/>
    <mergeCell ref="L666:M666"/>
    <mergeCell ref="A667:B667"/>
    <mergeCell ref="C667:D667"/>
    <mergeCell ref="L667:M667"/>
    <mergeCell ref="A662:B662"/>
    <mergeCell ref="C662:D662"/>
    <mergeCell ref="L662:M662"/>
    <mergeCell ref="A663:B663"/>
    <mergeCell ref="C663:D663"/>
    <mergeCell ref="L663:M663"/>
    <mergeCell ref="A664:B664"/>
    <mergeCell ref="C664:D664"/>
    <mergeCell ref="L664:M664"/>
    <mergeCell ref="A659:B659"/>
    <mergeCell ref="C659:D659"/>
    <mergeCell ref="L659:M659"/>
    <mergeCell ref="A660:B660"/>
    <mergeCell ref="C660:D660"/>
    <mergeCell ref="L660:M660"/>
    <mergeCell ref="A661:B661"/>
    <mergeCell ref="C661:D661"/>
    <mergeCell ref="L661:M661"/>
    <mergeCell ref="A656:B656"/>
    <mergeCell ref="C656:D656"/>
    <mergeCell ref="L656:M656"/>
    <mergeCell ref="A657:B657"/>
    <mergeCell ref="C657:D657"/>
    <mergeCell ref="L657:M657"/>
    <mergeCell ref="A658:B658"/>
    <mergeCell ref="C658:D658"/>
    <mergeCell ref="L658:M658"/>
    <mergeCell ref="A653:B653"/>
    <mergeCell ref="C653:D653"/>
    <mergeCell ref="L653:M653"/>
    <mergeCell ref="A654:B654"/>
    <mergeCell ref="C654:D654"/>
    <mergeCell ref="L654:M654"/>
    <mergeCell ref="A655:B655"/>
    <mergeCell ref="C655:D655"/>
    <mergeCell ref="L655:M655"/>
    <mergeCell ref="A650:B650"/>
    <mergeCell ref="C650:D650"/>
    <mergeCell ref="L650:M650"/>
    <mergeCell ref="A651:B651"/>
    <mergeCell ref="C651:D651"/>
    <mergeCell ref="L651:M651"/>
    <mergeCell ref="A652:B652"/>
    <mergeCell ref="C652:D652"/>
    <mergeCell ref="L652:M652"/>
    <mergeCell ref="A647:B647"/>
    <mergeCell ref="C647:D647"/>
    <mergeCell ref="L647:M647"/>
    <mergeCell ref="A648:B648"/>
    <mergeCell ref="C648:D648"/>
    <mergeCell ref="L648:M648"/>
    <mergeCell ref="A649:B649"/>
    <mergeCell ref="C649:D649"/>
    <mergeCell ref="L649:M649"/>
    <mergeCell ref="A644:B644"/>
    <mergeCell ref="C644:D644"/>
    <mergeCell ref="L644:M644"/>
    <mergeCell ref="A645:B645"/>
    <mergeCell ref="C645:D645"/>
    <mergeCell ref="L645:M645"/>
    <mergeCell ref="A646:B646"/>
    <mergeCell ref="C646:D646"/>
    <mergeCell ref="L646:M646"/>
    <mergeCell ref="A641:B641"/>
    <mergeCell ref="C641:D641"/>
    <mergeCell ref="L641:M641"/>
    <mergeCell ref="A642:B642"/>
    <mergeCell ref="C642:D642"/>
    <mergeCell ref="L642:M642"/>
    <mergeCell ref="A643:B643"/>
    <mergeCell ref="C643:D643"/>
    <mergeCell ref="L643:M643"/>
    <mergeCell ref="A638:B638"/>
    <mergeCell ref="C638:D638"/>
    <mergeCell ref="L638:M638"/>
    <mergeCell ref="A639:B639"/>
    <mergeCell ref="C639:D639"/>
    <mergeCell ref="L639:M639"/>
    <mergeCell ref="A640:B640"/>
    <mergeCell ref="C640:D640"/>
    <mergeCell ref="L640:M640"/>
    <mergeCell ref="A635:B635"/>
    <mergeCell ref="C635:D635"/>
    <mergeCell ref="L635:M635"/>
    <mergeCell ref="A636:B636"/>
    <mergeCell ref="C636:D636"/>
    <mergeCell ref="L636:M636"/>
    <mergeCell ref="A637:B637"/>
    <mergeCell ref="C637:D637"/>
    <mergeCell ref="L637:M637"/>
    <mergeCell ref="A632:B632"/>
    <mergeCell ref="C632:D632"/>
    <mergeCell ref="L632:M632"/>
    <mergeCell ref="A633:B633"/>
    <mergeCell ref="C633:D633"/>
    <mergeCell ref="L633:M633"/>
    <mergeCell ref="A634:B634"/>
    <mergeCell ref="C634:D634"/>
    <mergeCell ref="L634:M634"/>
    <mergeCell ref="A629:B629"/>
    <mergeCell ref="C629:D629"/>
    <mergeCell ref="L629:M629"/>
    <mergeCell ref="A630:B630"/>
    <mergeCell ref="C630:D630"/>
    <mergeCell ref="L630:M630"/>
    <mergeCell ref="A631:B631"/>
    <mergeCell ref="C631:D631"/>
    <mergeCell ref="L631:M631"/>
    <mergeCell ref="A626:B626"/>
    <mergeCell ref="C626:D626"/>
    <mergeCell ref="L626:M626"/>
    <mergeCell ref="A627:B627"/>
    <mergeCell ref="C627:D627"/>
    <mergeCell ref="L627:M627"/>
    <mergeCell ref="A628:B628"/>
    <mergeCell ref="C628:D628"/>
    <mergeCell ref="L628:M628"/>
    <mergeCell ref="A623:B623"/>
    <mergeCell ref="C623:D623"/>
    <mergeCell ref="L623:M623"/>
    <mergeCell ref="A624:B624"/>
    <mergeCell ref="C624:D624"/>
    <mergeCell ref="L624:M624"/>
    <mergeCell ref="A625:B625"/>
    <mergeCell ref="C625:D625"/>
    <mergeCell ref="L625:M625"/>
    <mergeCell ref="A620:B620"/>
    <mergeCell ref="C620:D620"/>
    <mergeCell ref="L620:M620"/>
    <mergeCell ref="A621:B621"/>
    <mergeCell ref="C621:D621"/>
    <mergeCell ref="L621:M621"/>
    <mergeCell ref="A622:B622"/>
    <mergeCell ref="C622:D622"/>
    <mergeCell ref="L622:M622"/>
    <mergeCell ref="A617:B617"/>
    <mergeCell ref="C617:D617"/>
    <mergeCell ref="L617:M617"/>
    <mergeCell ref="A618:B618"/>
    <mergeCell ref="C618:D618"/>
    <mergeCell ref="L618:M618"/>
    <mergeCell ref="A619:B619"/>
    <mergeCell ref="C619:D619"/>
    <mergeCell ref="L619:M619"/>
    <mergeCell ref="A614:B614"/>
    <mergeCell ref="C614:D614"/>
    <mergeCell ref="L614:M614"/>
    <mergeCell ref="A615:B615"/>
    <mergeCell ref="C615:D615"/>
    <mergeCell ref="L615:M615"/>
    <mergeCell ref="A616:B616"/>
    <mergeCell ref="C616:D616"/>
    <mergeCell ref="L616:M616"/>
    <mergeCell ref="A611:B611"/>
    <mergeCell ref="C611:D611"/>
    <mergeCell ref="L611:M611"/>
    <mergeCell ref="A612:B612"/>
    <mergeCell ref="C612:D612"/>
    <mergeCell ref="L612:M612"/>
    <mergeCell ref="A613:B613"/>
    <mergeCell ref="C613:D613"/>
    <mergeCell ref="L613:M613"/>
    <mergeCell ref="A608:B608"/>
    <mergeCell ref="C608:D608"/>
    <mergeCell ref="L608:M608"/>
    <mergeCell ref="A609:B609"/>
    <mergeCell ref="C609:D609"/>
    <mergeCell ref="L609:M609"/>
    <mergeCell ref="A610:B610"/>
    <mergeCell ref="C610:D610"/>
    <mergeCell ref="L610:M610"/>
    <mergeCell ref="A605:B605"/>
    <mergeCell ref="C605:D605"/>
    <mergeCell ref="L605:M605"/>
    <mergeCell ref="A606:B606"/>
    <mergeCell ref="C606:D606"/>
    <mergeCell ref="L606:M606"/>
    <mergeCell ref="A607:B607"/>
    <mergeCell ref="C607:D607"/>
    <mergeCell ref="L607:M607"/>
    <mergeCell ref="A602:B602"/>
    <mergeCell ref="C602:D602"/>
    <mergeCell ref="L602:M602"/>
    <mergeCell ref="A603:B603"/>
    <mergeCell ref="C603:D603"/>
    <mergeCell ref="L603:M603"/>
    <mergeCell ref="A604:B604"/>
    <mergeCell ref="C604:D604"/>
    <mergeCell ref="L604:M604"/>
    <mergeCell ref="A599:B599"/>
    <mergeCell ref="C599:D599"/>
    <mergeCell ref="L599:M599"/>
    <mergeCell ref="A600:B600"/>
    <mergeCell ref="C600:D600"/>
    <mergeCell ref="L600:M600"/>
    <mergeCell ref="A601:B601"/>
    <mergeCell ref="C601:D601"/>
    <mergeCell ref="L601:M601"/>
    <mergeCell ref="A596:B596"/>
    <mergeCell ref="C596:D596"/>
    <mergeCell ref="L596:M596"/>
    <mergeCell ref="A597:B597"/>
    <mergeCell ref="C597:D597"/>
    <mergeCell ref="L597:M597"/>
    <mergeCell ref="A598:B598"/>
    <mergeCell ref="C598:D598"/>
    <mergeCell ref="L598:M598"/>
    <mergeCell ref="A593:B593"/>
    <mergeCell ref="C593:D593"/>
    <mergeCell ref="L593:M593"/>
    <mergeCell ref="A594:B594"/>
    <mergeCell ref="C594:D594"/>
    <mergeCell ref="L594:M594"/>
    <mergeCell ref="A595:B595"/>
    <mergeCell ref="C595:D595"/>
    <mergeCell ref="L595:M595"/>
    <mergeCell ref="A590:B590"/>
    <mergeCell ref="C590:D590"/>
    <mergeCell ref="L590:M590"/>
    <mergeCell ref="A591:B591"/>
    <mergeCell ref="C591:D591"/>
    <mergeCell ref="L591:M591"/>
    <mergeCell ref="A592:B592"/>
    <mergeCell ref="C592:D592"/>
    <mergeCell ref="L592:M592"/>
    <mergeCell ref="A587:B587"/>
    <mergeCell ref="C587:D587"/>
    <mergeCell ref="L587:M587"/>
    <mergeCell ref="A588:B588"/>
    <mergeCell ref="C588:D588"/>
    <mergeCell ref="L588:M588"/>
    <mergeCell ref="A589:B589"/>
    <mergeCell ref="C589:D589"/>
    <mergeCell ref="L589:M589"/>
    <mergeCell ref="A584:B584"/>
    <mergeCell ref="C584:D584"/>
    <mergeCell ref="L584:M584"/>
    <mergeCell ref="A585:B585"/>
    <mergeCell ref="C585:D585"/>
    <mergeCell ref="L585:M585"/>
    <mergeCell ref="A586:B586"/>
    <mergeCell ref="C586:D586"/>
    <mergeCell ref="L586:M586"/>
    <mergeCell ref="A581:B581"/>
    <mergeCell ref="C581:D581"/>
    <mergeCell ref="L581:M581"/>
    <mergeCell ref="A582:B582"/>
    <mergeCell ref="C582:D582"/>
    <mergeCell ref="L582:M582"/>
    <mergeCell ref="A583:B583"/>
    <mergeCell ref="C583:D583"/>
    <mergeCell ref="L583:M583"/>
    <mergeCell ref="A578:B578"/>
    <mergeCell ref="C578:D578"/>
    <mergeCell ref="L578:M578"/>
    <mergeCell ref="A579:B579"/>
    <mergeCell ref="C579:D579"/>
    <mergeCell ref="L579:M579"/>
    <mergeCell ref="A580:B580"/>
    <mergeCell ref="C580:D580"/>
    <mergeCell ref="L580:M580"/>
    <mergeCell ref="A575:B575"/>
    <mergeCell ref="C575:D575"/>
    <mergeCell ref="L575:M575"/>
    <mergeCell ref="A576:B576"/>
    <mergeCell ref="C576:D576"/>
    <mergeCell ref="L576:M576"/>
    <mergeCell ref="A577:B577"/>
    <mergeCell ref="C577:D577"/>
    <mergeCell ref="L577:M577"/>
    <mergeCell ref="A572:B572"/>
    <mergeCell ref="C572:D572"/>
    <mergeCell ref="L572:M572"/>
    <mergeCell ref="A573:B573"/>
    <mergeCell ref="C573:D573"/>
    <mergeCell ref="L573:M573"/>
    <mergeCell ref="A574:B574"/>
    <mergeCell ref="C574:D574"/>
    <mergeCell ref="L574:M574"/>
    <mergeCell ref="A569:B569"/>
    <mergeCell ref="C569:D569"/>
    <mergeCell ref="L569:M569"/>
    <mergeCell ref="A570:B570"/>
    <mergeCell ref="C570:D570"/>
    <mergeCell ref="L570:M570"/>
    <mergeCell ref="A571:B571"/>
    <mergeCell ref="C571:D571"/>
    <mergeCell ref="L571:M571"/>
    <mergeCell ref="A566:B566"/>
    <mergeCell ref="C566:D566"/>
    <mergeCell ref="L566:M566"/>
    <mergeCell ref="A567:B567"/>
    <mergeCell ref="C567:D567"/>
    <mergeCell ref="L567:M567"/>
    <mergeCell ref="A568:B568"/>
    <mergeCell ref="C568:D568"/>
    <mergeCell ref="L568:M568"/>
    <mergeCell ref="A563:B563"/>
    <mergeCell ref="C563:D563"/>
    <mergeCell ref="L563:M563"/>
    <mergeCell ref="A564:B564"/>
    <mergeCell ref="C564:D564"/>
    <mergeCell ref="L564:M564"/>
    <mergeCell ref="A565:B565"/>
    <mergeCell ref="C565:D565"/>
    <mergeCell ref="L565:M565"/>
    <mergeCell ref="A560:B560"/>
    <mergeCell ref="C560:D560"/>
    <mergeCell ref="L560:M560"/>
    <mergeCell ref="A561:B561"/>
    <mergeCell ref="C561:D561"/>
    <mergeCell ref="L561:M561"/>
    <mergeCell ref="A562:B562"/>
    <mergeCell ref="C562:D562"/>
    <mergeCell ref="L562:M562"/>
    <mergeCell ref="A557:B557"/>
    <mergeCell ref="C557:D557"/>
    <mergeCell ref="L557:M557"/>
    <mergeCell ref="A558:B558"/>
    <mergeCell ref="C558:D558"/>
    <mergeCell ref="L558:M558"/>
    <mergeCell ref="A559:B559"/>
    <mergeCell ref="C559:D559"/>
    <mergeCell ref="L559:M559"/>
    <mergeCell ref="A554:B554"/>
    <mergeCell ref="C554:D554"/>
    <mergeCell ref="L554:M554"/>
    <mergeCell ref="A555:B555"/>
    <mergeCell ref="C555:D555"/>
    <mergeCell ref="L555:M555"/>
    <mergeCell ref="A556:B556"/>
    <mergeCell ref="C556:D556"/>
    <mergeCell ref="L556:M556"/>
    <mergeCell ref="A551:B551"/>
    <mergeCell ref="C551:D551"/>
    <mergeCell ref="L551:M551"/>
    <mergeCell ref="A552:B552"/>
    <mergeCell ref="C552:D552"/>
    <mergeCell ref="L552:M552"/>
    <mergeCell ref="A553:B553"/>
    <mergeCell ref="C553:D553"/>
    <mergeCell ref="L553:M553"/>
    <mergeCell ref="A548:B548"/>
    <mergeCell ref="C548:D548"/>
    <mergeCell ref="L548:M548"/>
    <mergeCell ref="A549:B549"/>
    <mergeCell ref="C549:D549"/>
    <mergeCell ref="L549:M549"/>
    <mergeCell ref="A550:B550"/>
    <mergeCell ref="C550:D550"/>
    <mergeCell ref="L550:M550"/>
    <mergeCell ref="A545:B545"/>
    <mergeCell ref="C545:D545"/>
    <mergeCell ref="L545:M545"/>
    <mergeCell ref="A546:B546"/>
    <mergeCell ref="C546:D546"/>
    <mergeCell ref="L546:M546"/>
    <mergeCell ref="A547:B547"/>
    <mergeCell ref="C547:D547"/>
    <mergeCell ref="L547:M547"/>
    <mergeCell ref="A542:B542"/>
    <mergeCell ref="C542:D542"/>
    <mergeCell ref="L542:M542"/>
    <mergeCell ref="A543:B543"/>
    <mergeCell ref="C543:D543"/>
    <mergeCell ref="L543:M543"/>
    <mergeCell ref="A544:B544"/>
    <mergeCell ref="C544:D544"/>
    <mergeCell ref="L544:M544"/>
    <mergeCell ref="A539:B539"/>
    <mergeCell ref="C539:D539"/>
    <mergeCell ref="L539:M539"/>
    <mergeCell ref="A540:B540"/>
    <mergeCell ref="C540:D540"/>
    <mergeCell ref="L540:M540"/>
    <mergeCell ref="A541:B541"/>
    <mergeCell ref="C541:D541"/>
    <mergeCell ref="L541:M541"/>
    <mergeCell ref="A536:B536"/>
    <mergeCell ref="C536:D536"/>
    <mergeCell ref="L536:M536"/>
    <mergeCell ref="A537:B537"/>
    <mergeCell ref="C537:D537"/>
    <mergeCell ref="L537:M537"/>
    <mergeCell ref="A538:B538"/>
    <mergeCell ref="C538:D538"/>
    <mergeCell ref="L538:M538"/>
    <mergeCell ref="A533:B533"/>
    <mergeCell ref="C533:D533"/>
    <mergeCell ref="L533:M533"/>
    <mergeCell ref="A534:B534"/>
    <mergeCell ref="C534:D534"/>
    <mergeCell ref="L534:M534"/>
    <mergeCell ref="A535:B535"/>
    <mergeCell ref="C535:D535"/>
    <mergeCell ref="L535:M535"/>
    <mergeCell ref="A530:B530"/>
    <mergeCell ref="C530:D530"/>
    <mergeCell ref="L530:M530"/>
    <mergeCell ref="A531:B531"/>
    <mergeCell ref="C531:D531"/>
    <mergeCell ref="L531:M531"/>
    <mergeCell ref="A532:B532"/>
    <mergeCell ref="C532:D532"/>
    <mergeCell ref="L532:M532"/>
    <mergeCell ref="A527:B527"/>
    <mergeCell ref="C527:D527"/>
    <mergeCell ref="L527:M527"/>
    <mergeCell ref="A528:B528"/>
    <mergeCell ref="C528:D528"/>
    <mergeCell ref="L528:M528"/>
    <mergeCell ref="A529:B529"/>
    <mergeCell ref="C529:D529"/>
    <mergeCell ref="L529:M529"/>
    <mergeCell ref="A524:B524"/>
    <mergeCell ref="C524:D524"/>
    <mergeCell ref="L524:M524"/>
    <mergeCell ref="A525:B525"/>
    <mergeCell ref="C525:D525"/>
    <mergeCell ref="L525:M525"/>
    <mergeCell ref="A526:B526"/>
    <mergeCell ref="C526:D526"/>
    <mergeCell ref="L526:M526"/>
    <mergeCell ref="A521:B521"/>
    <mergeCell ref="C521:D521"/>
    <mergeCell ref="L521:M521"/>
    <mergeCell ref="A522:B522"/>
    <mergeCell ref="C522:D522"/>
    <mergeCell ref="L522:M522"/>
    <mergeCell ref="A523:B523"/>
    <mergeCell ref="C523:D523"/>
    <mergeCell ref="L523:M523"/>
    <mergeCell ref="A518:B518"/>
    <mergeCell ref="C518:D518"/>
    <mergeCell ref="L518:M518"/>
    <mergeCell ref="A519:B519"/>
    <mergeCell ref="C519:D519"/>
    <mergeCell ref="L519:M519"/>
    <mergeCell ref="A520:B520"/>
    <mergeCell ref="C520:D520"/>
    <mergeCell ref="L520:M520"/>
    <mergeCell ref="A515:B515"/>
    <mergeCell ref="C515:D515"/>
    <mergeCell ref="L515:M515"/>
    <mergeCell ref="A516:B516"/>
    <mergeCell ref="C516:D516"/>
    <mergeCell ref="L516:M516"/>
    <mergeCell ref="A517:B517"/>
    <mergeCell ref="C517:D517"/>
    <mergeCell ref="L517:M517"/>
    <mergeCell ref="A512:B512"/>
    <mergeCell ref="C512:D512"/>
    <mergeCell ref="L512:M512"/>
    <mergeCell ref="A513:B513"/>
    <mergeCell ref="C513:D513"/>
    <mergeCell ref="L513:M513"/>
    <mergeCell ref="A514:B514"/>
    <mergeCell ref="C514:D514"/>
    <mergeCell ref="L514:M514"/>
    <mergeCell ref="A509:B509"/>
    <mergeCell ref="C509:D509"/>
    <mergeCell ref="L509:M509"/>
    <mergeCell ref="A510:B510"/>
    <mergeCell ref="C510:D510"/>
    <mergeCell ref="L510:M510"/>
    <mergeCell ref="A511:B511"/>
    <mergeCell ref="C511:D511"/>
    <mergeCell ref="L511:M511"/>
    <mergeCell ref="A506:B506"/>
    <mergeCell ref="C506:D506"/>
    <mergeCell ref="L506:M506"/>
    <mergeCell ref="A507:B507"/>
    <mergeCell ref="C507:D507"/>
    <mergeCell ref="L507:M507"/>
    <mergeCell ref="A508:B508"/>
    <mergeCell ref="C508:D508"/>
    <mergeCell ref="L508:M508"/>
    <mergeCell ref="A503:B503"/>
    <mergeCell ref="C503:D503"/>
    <mergeCell ref="L503:M503"/>
    <mergeCell ref="A504:B504"/>
    <mergeCell ref="C504:D504"/>
    <mergeCell ref="L504:M504"/>
    <mergeCell ref="A505:B505"/>
    <mergeCell ref="C505:D505"/>
    <mergeCell ref="L505:M505"/>
    <mergeCell ref="A500:B500"/>
    <mergeCell ref="C500:D500"/>
    <mergeCell ref="L500:M500"/>
    <mergeCell ref="A501:B501"/>
    <mergeCell ref="C501:D501"/>
    <mergeCell ref="L501:M501"/>
    <mergeCell ref="A502:B502"/>
    <mergeCell ref="C502:D502"/>
    <mergeCell ref="L502:M502"/>
    <mergeCell ref="A497:B497"/>
    <mergeCell ref="C497:D497"/>
    <mergeCell ref="L497:M497"/>
    <mergeCell ref="A498:B498"/>
    <mergeCell ref="C498:D498"/>
    <mergeCell ref="L498:M498"/>
    <mergeCell ref="A499:B499"/>
    <mergeCell ref="C499:D499"/>
    <mergeCell ref="L499:M499"/>
    <mergeCell ref="A494:B494"/>
    <mergeCell ref="C494:D494"/>
    <mergeCell ref="L494:M494"/>
    <mergeCell ref="A495:B495"/>
    <mergeCell ref="C495:D495"/>
    <mergeCell ref="L495:M495"/>
    <mergeCell ref="A496:B496"/>
    <mergeCell ref="C496:D496"/>
    <mergeCell ref="L496:M496"/>
    <mergeCell ref="A491:B491"/>
    <mergeCell ref="C491:D491"/>
    <mergeCell ref="L491:M491"/>
    <mergeCell ref="A492:B492"/>
    <mergeCell ref="C492:D492"/>
    <mergeCell ref="L492:M492"/>
    <mergeCell ref="A493:B493"/>
    <mergeCell ref="C493:D493"/>
    <mergeCell ref="L493:M493"/>
    <mergeCell ref="A488:B488"/>
    <mergeCell ref="C488:D488"/>
    <mergeCell ref="L488:M488"/>
    <mergeCell ref="A489:B489"/>
    <mergeCell ref="C489:D489"/>
    <mergeCell ref="L489:M489"/>
    <mergeCell ref="A490:B490"/>
    <mergeCell ref="C490:D490"/>
    <mergeCell ref="L490:M490"/>
    <mergeCell ref="A485:B485"/>
    <mergeCell ref="C485:D485"/>
    <mergeCell ref="L485:M485"/>
    <mergeCell ref="A486:B486"/>
    <mergeCell ref="C486:D486"/>
    <mergeCell ref="L486:M486"/>
    <mergeCell ref="A487:B487"/>
    <mergeCell ref="C487:D487"/>
    <mergeCell ref="L487:M487"/>
    <mergeCell ref="A482:B482"/>
    <mergeCell ref="C482:D482"/>
    <mergeCell ref="L482:M482"/>
    <mergeCell ref="A483:B483"/>
    <mergeCell ref="C483:D483"/>
    <mergeCell ref="L483:M483"/>
    <mergeCell ref="A484:B484"/>
    <mergeCell ref="C484:D484"/>
    <mergeCell ref="L484:M484"/>
    <mergeCell ref="A479:B479"/>
    <mergeCell ref="C479:D479"/>
    <mergeCell ref="L479:M479"/>
    <mergeCell ref="A480:B480"/>
    <mergeCell ref="C480:D480"/>
    <mergeCell ref="L480:M480"/>
    <mergeCell ref="A481:B481"/>
    <mergeCell ref="C481:D481"/>
    <mergeCell ref="L481:M481"/>
    <mergeCell ref="A476:B476"/>
    <mergeCell ref="C476:D476"/>
    <mergeCell ref="L476:M476"/>
    <mergeCell ref="A477:B477"/>
    <mergeCell ref="C477:D477"/>
    <mergeCell ref="L477:M477"/>
    <mergeCell ref="A478:B478"/>
    <mergeCell ref="C478:D478"/>
    <mergeCell ref="L478:M478"/>
    <mergeCell ref="A473:B473"/>
    <mergeCell ref="C473:D473"/>
    <mergeCell ref="L473:M473"/>
    <mergeCell ref="A474:B474"/>
    <mergeCell ref="C474:D474"/>
    <mergeCell ref="L474:M474"/>
    <mergeCell ref="A475:B475"/>
    <mergeCell ref="C475:D475"/>
    <mergeCell ref="L475:M475"/>
    <mergeCell ref="A470:B470"/>
    <mergeCell ref="C470:D470"/>
    <mergeCell ref="L470:M470"/>
    <mergeCell ref="A471:B471"/>
    <mergeCell ref="C471:D471"/>
    <mergeCell ref="L471:M471"/>
    <mergeCell ref="A472:B472"/>
    <mergeCell ref="C472:D472"/>
    <mergeCell ref="L472:M472"/>
    <mergeCell ref="A467:B467"/>
    <mergeCell ref="C467:D467"/>
    <mergeCell ref="L467:M467"/>
    <mergeCell ref="A468:B468"/>
    <mergeCell ref="C468:D468"/>
    <mergeCell ref="L468:M468"/>
    <mergeCell ref="A469:B469"/>
    <mergeCell ref="C469:D469"/>
    <mergeCell ref="L469:M469"/>
    <mergeCell ref="A464:B464"/>
    <mergeCell ref="C464:D464"/>
    <mergeCell ref="L464:M464"/>
    <mergeCell ref="A465:B465"/>
    <mergeCell ref="C465:D465"/>
    <mergeCell ref="L465:M465"/>
    <mergeCell ref="A466:B466"/>
    <mergeCell ref="C466:D466"/>
    <mergeCell ref="L466:M466"/>
    <mergeCell ref="A461:B461"/>
    <mergeCell ref="C461:D461"/>
    <mergeCell ref="L461:M461"/>
    <mergeCell ref="A462:B462"/>
    <mergeCell ref="C462:D462"/>
    <mergeCell ref="L462:M462"/>
    <mergeCell ref="A463:B463"/>
    <mergeCell ref="C463:D463"/>
    <mergeCell ref="L463:M463"/>
    <mergeCell ref="A458:B458"/>
    <mergeCell ref="C458:D458"/>
    <mergeCell ref="L458:M458"/>
    <mergeCell ref="A459:B459"/>
    <mergeCell ref="C459:D459"/>
    <mergeCell ref="L459:M459"/>
    <mergeCell ref="A460:B460"/>
    <mergeCell ref="C460:D460"/>
    <mergeCell ref="L460:M460"/>
    <mergeCell ref="A455:B455"/>
    <mergeCell ref="C455:D455"/>
    <mergeCell ref="L455:M455"/>
    <mergeCell ref="A456:B456"/>
    <mergeCell ref="C456:D456"/>
    <mergeCell ref="L456:M456"/>
    <mergeCell ref="A457:B457"/>
    <mergeCell ref="C457:D457"/>
    <mergeCell ref="L457:M457"/>
    <mergeCell ref="A452:B452"/>
    <mergeCell ref="C452:D452"/>
    <mergeCell ref="L452:M452"/>
    <mergeCell ref="A453:B453"/>
    <mergeCell ref="C453:D453"/>
    <mergeCell ref="L453:M453"/>
    <mergeCell ref="A454:B454"/>
    <mergeCell ref="C454:D454"/>
    <mergeCell ref="L454:M454"/>
    <mergeCell ref="A449:B449"/>
    <mergeCell ref="C449:D449"/>
    <mergeCell ref="L449:M449"/>
    <mergeCell ref="A450:B450"/>
    <mergeCell ref="C450:D450"/>
    <mergeCell ref="L450:M450"/>
    <mergeCell ref="A451:B451"/>
    <mergeCell ref="C451:D451"/>
    <mergeCell ref="L451:M451"/>
    <mergeCell ref="A446:B446"/>
    <mergeCell ref="C446:D446"/>
    <mergeCell ref="L446:M446"/>
    <mergeCell ref="A447:B447"/>
    <mergeCell ref="C447:D447"/>
    <mergeCell ref="L447:M447"/>
    <mergeCell ref="A448:B448"/>
    <mergeCell ref="C448:D448"/>
    <mergeCell ref="L448:M448"/>
    <mergeCell ref="A443:B443"/>
    <mergeCell ref="C443:D443"/>
    <mergeCell ref="L443:M443"/>
    <mergeCell ref="A444:B444"/>
    <mergeCell ref="C444:D444"/>
    <mergeCell ref="L444:M444"/>
    <mergeCell ref="A445:B445"/>
    <mergeCell ref="C445:D445"/>
    <mergeCell ref="L445:M445"/>
    <mergeCell ref="A440:B440"/>
    <mergeCell ref="C440:D440"/>
    <mergeCell ref="L440:M440"/>
    <mergeCell ref="A441:B441"/>
    <mergeCell ref="C441:D441"/>
    <mergeCell ref="L441:M441"/>
    <mergeCell ref="A442:B442"/>
    <mergeCell ref="C442:D442"/>
    <mergeCell ref="L442:M442"/>
    <mergeCell ref="A437:B437"/>
    <mergeCell ref="C437:D437"/>
    <mergeCell ref="L437:M437"/>
    <mergeCell ref="A438:B438"/>
    <mergeCell ref="C438:D438"/>
    <mergeCell ref="L438:M438"/>
    <mergeCell ref="A439:B439"/>
    <mergeCell ref="C439:D439"/>
    <mergeCell ref="L439:M439"/>
    <mergeCell ref="A434:B434"/>
    <mergeCell ref="C434:D434"/>
    <mergeCell ref="L434:M434"/>
    <mergeCell ref="A435:B435"/>
    <mergeCell ref="C435:D435"/>
    <mergeCell ref="L435:M435"/>
    <mergeCell ref="A436:B436"/>
    <mergeCell ref="C436:D436"/>
    <mergeCell ref="L436:M436"/>
    <mergeCell ref="A431:B431"/>
    <mergeCell ref="C431:D431"/>
    <mergeCell ref="L431:M431"/>
    <mergeCell ref="A432:B432"/>
    <mergeCell ref="C432:D432"/>
    <mergeCell ref="L432:M432"/>
    <mergeCell ref="A433:B433"/>
    <mergeCell ref="C433:D433"/>
    <mergeCell ref="L433:M433"/>
    <mergeCell ref="A428:B428"/>
    <mergeCell ref="C428:D428"/>
    <mergeCell ref="L428:M428"/>
    <mergeCell ref="A429:B429"/>
    <mergeCell ref="C429:D429"/>
    <mergeCell ref="L429:M429"/>
    <mergeCell ref="A430:B430"/>
    <mergeCell ref="C430:D430"/>
    <mergeCell ref="L430:M430"/>
    <mergeCell ref="A425:B425"/>
    <mergeCell ref="C425:D425"/>
    <mergeCell ref="L425:M425"/>
    <mergeCell ref="A426:B426"/>
    <mergeCell ref="C426:D426"/>
    <mergeCell ref="L426:M426"/>
    <mergeCell ref="A427:B427"/>
    <mergeCell ref="C427:D427"/>
    <mergeCell ref="L427:M427"/>
    <mergeCell ref="A422:B422"/>
    <mergeCell ref="C422:D422"/>
    <mergeCell ref="L422:M422"/>
    <mergeCell ref="A423:B423"/>
    <mergeCell ref="C423:D423"/>
    <mergeCell ref="L423:M423"/>
    <mergeCell ref="A424:B424"/>
    <mergeCell ref="C424:D424"/>
    <mergeCell ref="L424:M424"/>
    <mergeCell ref="A419:B419"/>
    <mergeCell ref="C419:D419"/>
    <mergeCell ref="L419:M419"/>
    <mergeCell ref="A420:B420"/>
    <mergeCell ref="C420:D420"/>
    <mergeCell ref="L420:M420"/>
    <mergeCell ref="A421:B421"/>
    <mergeCell ref="C421:D421"/>
    <mergeCell ref="L421:M421"/>
    <mergeCell ref="A416:B416"/>
    <mergeCell ref="C416:D416"/>
    <mergeCell ref="L416:M416"/>
    <mergeCell ref="A417:B417"/>
    <mergeCell ref="C417:D417"/>
    <mergeCell ref="L417:M417"/>
    <mergeCell ref="A418:B418"/>
    <mergeCell ref="C418:D418"/>
    <mergeCell ref="L418:M418"/>
    <mergeCell ref="A413:B413"/>
    <mergeCell ref="C413:D413"/>
    <mergeCell ref="L413:M413"/>
    <mergeCell ref="A414:B414"/>
    <mergeCell ref="C414:D414"/>
    <mergeCell ref="L414:M414"/>
    <mergeCell ref="A415:B415"/>
    <mergeCell ref="C415:D415"/>
    <mergeCell ref="L415:M415"/>
    <mergeCell ref="A410:B410"/>
    <mergeCell ref="C410:D410"/>
    <mergeCell ref="L410:M410"/>
    <mergeCell ref="A411:B411"/>
    <mergeCell ref="C411:D411"/>
    <mergeCell ref="L411:M411"/>
    <mergeCell ref="A412:B412"/>
    <mergeCell ref="C412:D412"/>
    <mergeCell ref="L412:M412"/>
    <mergeCell ref="A407:B407"/>
    <mergeCell ref="C407:D407"/>
    <mergeCell ref="L407:M407"/>
    <mergeCell ref="A408:B408"/>
    <mergeCell ref="C408:D408"/>
    <mergeCell ref="L408:M408"/>
    <mergeCell ref="A409:B409"/>
    <mergeCell ref="C409:D409"/>
    <mergeCell ref="L409:M409"/>
    <mergeCell ref="A404:B404"/>
    <mergeCell ref="C404:D404"/>
    <mergeCell ref="L404:M404"/>
    <mergeCell ref="A405:B405"/>
    <mergeCell ref="C405:D405"/>
    <mergeCell ref="L405:M405"/>
    <mergeCell ref="A406:B406"/>
    <mergeCell ref="C406:D406"/>
    <mergeCell ref="L406:M406"/>
    <mergeCell ref="A401:B401"/>
    <mergeCell ref="C401:D401"/>
    <mergeCell ref="L401:M401"/>
    <mergeCell ref="A402:B402"/>
    <mergeCell ref="C402:D402"/>
    <mergeCell ref="L402:M402"/>
    <mergeCell ref="A403:B403"/>
    <mergeCell ref="C403:D403"/>
    <mergeCell ref="L403:M403"/>
    <mergeCell ref="A398:B398"/>
    <mergeCell ref="C398:D398"/>
    <mergeCell ref="L398:M398"/>
    <mergeCell ref="A399:B399"/>
    <mergeCell ref="C399:D399"/>
    <mergeCell ref="L399:M399"/>
    <mergeCell ref="A400:B400"/>
    <mergeCell ref="C400:D400"/>
    <mergeCell ref="L400:M400"/>
    <mergeCell ref="A395:B395"/>
    <mergeCell ref="C395:D395"/>
    <mergeCell ref="L395:M395"/>
    <mergeCell ref="A396:B396"/>
    <mergeCell ref="C396:D396"/>
    <mergeCell ref="L396:M396"/>
    <mergeCell ref="A397:B397"/>
    <mergeCell ref="C397:D397"/>
    <mergeCell ref="L397:M397"/>
    <mergeCell ref="A392:B392"/>
    <mergeCell ref="C392:D392"/>
    <mergeCell ref="L392:M392"/>
    <mergeCell ref="A393:B393"/>
    <mergeCell ref="C393:D393"/>
    <mergeCell ref="L393:M393"/>
    <mergeCell ref="A394:B394"/>
    <mergeCell ref="C394:D394"/>
    <mergeCell ref="L394:M394"/>
    <mergeCell ref="A389:B389"/>
    <mergeCell ref="C389:D389"/>
    <mergeCell ref="L389:M389"/>
    <mergeCell ref="A390:B390"/>
    <mergeCell ref="C390:D390"/>
    <mergeCell ref="L390:M390"/>
    <mergeCell ref="A391:B391"/>
    <mergeCell ref="C391:D391"/>
    <mergeCell ref="L391:M391"/>
    <mergeCell ref="A386:B386"/>
    <mergeCell ref="C386:D386"/>
    <mergeCell ref="L386:M386"/>
    <mergeCell ref="A387:B387"/>
    <mergeCell ref="C387:D387"/>
    <mergeCell ref="L387:M387"/>
    <mergeCell ref="A388:B388"/>
    <mergeCell ref="C388:D388"/>
    <mergeCell ref="L388:M388"/>
    <mergeCell ref="A383:B383"/>
    <mergeCell ref="C383:D383"/>
    <mergeCell ref="L383:M383"/>
    <mergeCell ref="A384:B384"/>
    <mergeCell ref="C384:D384"/>
    <mergeCell ref="L384:M384"/>
    <mergeCell ref="A385:B385"/>
    <mergeCell ref="C385:D385"/>
    <mergeCell ref="L385:M385"/>
    <mergeCell ref="A380:B380"/>
    <mergeCell ref="C380:D380"/>
    <mergeCell ref="L380:M380"/>
    <mergeCell ref="A381:B381"/>
    <mergeCell ref="C381:D381"/>
    <mergeCell ref="L381:M381"/>
    <mergeCell ref="A382:B382"/>
    <mergeCell ref="C382:D382"/>
    <mergeCell ref="L382:M382"/>
    <mergeCell ref="A377:B377"/>
    <mergeCell ref="C377:D377"/>
    <mergeCell ref="L377:M377"/>
    <mergeCell ref="A378:B378"/>
    <mergeCell ref="C378:D378"/>
    <mergeCell ref="L378:M378"/>
    <mergeCell ref="A379:B379"/>
    <mergeCell ref="C379:D379"/>
    <mergeCell ref="L379:M379"/>
    <mergeCell ref="A374:B374"/>
    <mergeCell ref="C374:D374"/>
    <mergeCell ref="L374:M374"/>
    <mergeCell ref="A375:B375"/>
    <mergeCell ref="C375:D375"/>
    <mergeCell ref="L375:M375"/>
    <mergeCell ref="A376:B376"/>
    <mergeCell ref="C376:D376"/>
    <mergeCell ref="L376:M376"/>
    <mergeCell ref="A371:B371"/>
    <mergeCell ref="C371:D371"/>
    <mergeCell ref="L371:M371"/>
    <mergeCell ref="A372:B372"/>
    <mergeCell ref="C372:D372"/>
    <mergeCell ref="L372:M372"/>
    <mergeCell ref="A373:B373"/>
    <mergeCell ref="C373:D373"/>
    <mergeCell ref="L373:M373"/>
    <mergeCell ref="A368:B368"/>
    <mergeCell ref="C368:D368"/>
    <mergeCell ref="L368:M368"/>
    <mergeCell ref="A369:B369"/>
    <mergeCell ref="C369:D369"/>
    <mergeCell ref="L369:M369"/>
    <mergeCell ref="A370:B370"/>
    <mergeCell ref="C370:D370"/>
    <mergeCell ref="L370:M370"/>
    <mergeCell ref="A365:B365"/>
    <mergeCell ref="C365:D365"/>
    <mergeCell ref="L365:M365"/>
    <mergeCell ref="A366:B366"/>
    <mergeCell ref="C366:D366"/>
    <mergeCell ref="L366:M366"/>
    <mergeCell ref="A367:B367"/>
    <mergeCell ref="C367:D367"/>
    <mergeCell ref="L367:M367"/>
    <mergeCell ref="A362:B362"/>
    <mergeCell ref="C362:D362"/>
    <mergeCell ref="L362:M362"/>
    <mergeCell ref="A363:B363"/>
    <mergeCell ref="C363:D363"/>
    <mergeCell ref="L363:M363"/>
    <mergeCell ref="A364:B364"/>
    <mergeCell ref="C364:D364"/>
    <mergeCell ref="L364:M364"/>
    <mergeCell ref="A359:B359"/>
    <mergeCell ref="C359:D359"/>
    <mergeCell ref="L359:M359"/>
    <mergeCell ref="A360:B360"/>
    <mergeCell ref="C360:D360"/>
    <mergeCell ref="L360:M360"/>
    <mergeCell ref="A361:B361"/>
    <mergeCell ref="C361:D361"/>
    <mergeCell ref="L361:M361"/>
    <mergeCell ref="A356:B356"/>
    <mergeCell ref="C356:D356"/>
    <mergeCell ref="L356:M356"/>
    <mergeCell ref="A357:B357"/>
    <mergeCell ref="C357:D357"/>
    <mergeCell ref="L357:M357"/>
    <mergeCell ref="A358:B358"/>
    <mergeCell ref="C358:D358"/>
    <mergeCell ref="L358:M358"/>
    <mergeCell ref="A353:B353"/>
    <mergeCell ref="C353:D353"/>
    <mergeCell ref="L353:M353"/>
    <mergeCell ref="A354:B354"/>
    <mergeCell ref="C354:D354"/>
    <mergeCell ref="L354:M354"/>
    <mergeCell ref="A355:B355"/>
    <mergeCell ref="C355:D355"/>
    <mergeCell ref="L355:M355"/>
    <mergeCell ref="A350:B350"/>
    <mergeCell ref="C350:D350"/>
    <mergeCell ref="L350:M350"/>
    <mergeCell ref="A351:B351"/>
    <mergeCell ref="C351:D351"/>
    <mergeCell ref="L351:M351"/>
    <mergeCell ref="A352:B352"/>
    <mergeCell ref="C352:D352"/>
    <mergeCell ref="L352:M352"/>
    <mergeCell ref="A347:B347"/>
    <mergeCell ref="C347:D347"/>
    <mergeCell ref="L347:M347"/>
    <mergeCell ref="A348:B348"/>
    <mergeCell ref="C348:D348"/>
    <mergeCell ref="L348:M348"/>
    <mergeCell ref="A349:B349"/>
    <mergeCell ref="C349:D349"/>
    <mergeCell ref="L349:M349"/>
    <mergeCell ref="A344:B344"/>
    <mergeCell ref="C344:D344"/>
    <mergeCell ref="L344:M344"/>
    <mergeCell ref="A345:B345"/>
    <mergeCell ref="C345:D345"/>
    <mergeCell ref="L345:M345"/>
    <mergeCell ref="A346:B346"/>
    <mergeCell ref="C346:D346"/>
    <mergeCell ref="L346:M346"/>
    <mergeCell ref="A341:B341"/>
    <mergeCell ref="C341:D341"/>
    <mergeCell ref="L341:M341"/>
    <mergeCell ref="A342:B342"/>
    <mergeCell ref="C342:D342"/>
    <mergeCell ref="L342:M342"/>
    <mergeCell ref="A343:B343"/>
    <mergeCell ref="C343:D343"/>
    <mergeCell ref="L343:M343"/>
    <mergeCell ref="A338:B338"/>
    <mergeCell ref="C338:D338"/>
    <mergeCell ref="L338:M338"/>
    <mergeCell ref="A339:B339"/>
    <mergeCell ref="C339:D339"/>
    <mergeCell ref="L339:M339"/>
    <mergeCell ref="A340:B340"/>
    <mergeCell ref="C340:D340"/>
    <mergeCell ref="L340:M340"/>
    <mergeCell ref="A335:B335"/>
    <mergeCell ref="C335:D335"/>
    <mergeCell ref="L335:M335"/>
    <mergeCell ref="A336:B336"/>
    <mergeCell ref="C336:D336"/>
    <mergeCell ref="L336:M336"/>
    <mergeCell ref="A337:B337"/>
    <mergeCell ref="C337:D337"/>
    <mergeCell ref="L337:M337"/>
    <mergeCell ref="A332:B332"/>
    <mergeCell ref="C332:D332"/>
    <mergeCell ref="L332:M332"/>
    <mergeCell ref="A333:B333"/>
    <mergeCell ref="C333:D333"/>
    <mergeCell ref="L333:M333"/>
    <mergeCell ref="A334:B334"/>
    <mergeCell ref="C334:D334"/>
    <mergeCell ref="L334:M334"/>
    <mergeCell ref="A329:B329"/>
    <mergeCell ref="C329:D329"/>
    <mergeCell ref="L329:M329"/>
    <mergeCell ref="A330:B330"/>
    <mergeCell ref="C330:D330"/>
    <mergeCell ref="L330:M330"/>
    <mergeCell ref="A331:B331"/>
    <mergeCell ref="C331:D331"/>
    <mergeCell ref="L331:M331"/>
    <mergeCell ref="A326:B326"/>
    <mergeCell ref="C326:D326"/>
    <mergeCell ref="L326:M326"/>
    <mergeCell ref="A327:B327"/>
    <mergeCell ref="C327:D327"/>
    <mergeCell ref="L327:M327"/>
    <mergeCell ref="A328:B328"/>
    <mergeCell ref="C328:D328"/>
    <mergeCell ref="L328:M328"/>
    <mergeCell ref="A323:B323"/>
    <mergeCell ref="C323:D323"/>
    <mergeCell ref="L323:M323"/>
    <mergeCell ref="A324:B324"/>
    <mergeCell ref="C324:D324"/>
    <mergeCell ref="L324:M324"/>
    <mergeCell ref="A325:B325"/>
    <mergeCell ref="C325:D325"/>
    <mergeCell ref="L325:M325"/>
    <mergeCell ref="A320:B320"/>
    <mergeCell ref="C320:D320"/>
    <mergeCell ref="L320:M320"/>
    <mergeCell ref="A321:B321"/>
    <mergeCell ref="C321:D321"/>
    <mergeCell ref="L321:M321"/>
    <mergeCell ref="A322:B322"/>
    <mergeCell ref="C322:D322"/>
    <mergeCell ref="L322:M322"/>
    <mergeCell ref="A317:B317"/>
    <mergeCell ref="C317:D317"/>
    <mergeCell ref="L317:M317"/>
    <mergeCell ref="A318:B318"/>
    <mergeCell ref="C318:D318"/>
    <mergeCell ref="L318:M318"/>
    <mergeCell ref="A319:B319"/>
    <mergeCell ref="C319:D319"/>
    <mergeCell ref="L319:M319"/>
    <mergeCell ref="A314:B314"/>
    <mergeCell ref="C314:D314"/>
    <mergeCell ref="L314:M314"/>
    <mergeCell ref="A315:B315"/>
    <mergeCell ref="C315:D315"/>
    <mergeCell ref="L315:M315"/>
    <mergeCell ref="A316:B316"/>
    <mergeCell ref="C316:D316"/>
    <mergeCell ref="L316:M316"/>
    <mergeCell ref="A311:B311"/>
    <mergeCell ref="C311:D311"/>
    <mergeCell ref="L311:M311"/>
    <mergeCell ref="A312:B312"/>
    <mergeCell ref="C312:D312"/>
    <mergeCell ref="L312:M312"/>
    <mergeCell ref="A313:B313"/>
    <mergeCell ref="C313:D313"/>
    <mergeCell ref="L313:M313"/>
    <mergeCell ref="A308:B308"/>
    <mergeCell ref="C308:D308"/>
    <mergeCell ref="L308:M308"/>
    <mergeCell ref="A309:B309"/>
    <mergeCell ref="C309:D309"/>
    <mergeCell ref="L309:M309"/>
    <mergeCell ref="A310:B310"/>
    <mergeCell ref="C310:D310"/>
    <mergeCell ref="L310:M310"/>
    <mergeCell ref="A305:B305"/>
    <mergeCell ref="C305:D305"/>
    <mergeCell ref="L305:M305"/>
    <mergeCell ref="A306:B306"/>
    <mergeCell ref="C306:D306"/>
    <mergeCell ref="L306:M306"/>
    <mergeCell ref="A307:B307"/>
    <mergeCell ref="C307:D307"/>
    <mergeCell ref="L307:M307"/>
    <mergeCell ref="A302:B302"/>
    <mergeCell ref="C302:D302"/>
    <mergeCell ref="L302:M302"/>
    <mergeCell ref="A303:B303"/>
    <mergeCell ref="C303:D303"/>
    <mergeCell ref="L303:M303"/>
    <mergeCell ref="A304:B304"/>
    <mergeCell ref="C304:D304"/>
    <mergeCell ref="L304:M304"/>
    <mergeCell ref="A299:B299"/>
    <mergeCell ref="C299:D299"/>
    <mergeCell ref="L299:M299"/>
    <mergeCell ref="A300:B300"/>
    <mergeCell ref="C300:D300"/>
    <mergeCell ref="L300:M300"/>
    <mergeCell ref="A301:B301"/>
    <mergeCell ref="C301:D301"/>
    <mergeCell ref="L301:M301"/>
    <mergeCell ref="A296:B296"/>
    <mergeCell ref="C296:D296"/>
    <mergeCell ref="L296:M296"/>
    <mergeCell ref="A297:B297"/>
    <mergeCell ref="C297:D297"/>
    <mergeCell ref="L297:M297"/>
    <mergeCell ref="A298:B298"/>
    <mergeCell ref="C298:D298"/>
    <mergeCell ref="L298:M298"/>
    <mergeCell ref="A293:B293"/>
    <mergeCell ref="C293:D293"/>
    <mergeCell ref="L293:M293"/>
    <mergeCell ref="A294:B294"/>
    <mergeCell ref="C294:D294"/>
    <mergeCell ref="L294:M294"/>
    <mergeCell ref="A295:B295"/>
    <mergeCell ref="C295:D295"/>
    <mergeCell ref="L295:M295"/>
    <mergeCell ref="A290:B290"/>
    <mergeCell ref="C290:D290"/>
    <mergeCell ref="L290:M290"/>
    <mergeCell ref="A291:B291"/>
    <mergeCell ref="C291:D291"/>
    <mergeCell ref="L291:M291"/>
    <mergeCell ref="A292:B292"/>
    <mergeCell ref="C292:D292"/>
    <mergeCell ref="L292:M292"/>
    <mergeCell ref="A287:B287"/>
    <mergeCell ref="C287:D287"/>
    <mergeCell ref="L287:M287"/>
    <mergeCell ref="A288:B288"/>
    <mergeCell ref="C288:D288"/>
    <mergeCell ref="L288:M288"/>
    <mergeCell ref="A289:B289"/>
    <mergeCell ref="C289:D289"/>
    <mergeCell ref="L289:M289"/>
    <mergeCell ref="A284:B284"/>
    <mergeCell ref="C284:D284"/>
    <mergeCell ref="L284:M284"/>
    <mergeCell ref="A285:B285"/>
    <mergeCell ref="C285:D285"/>
    <mergeCell ref="L285:M285"/>
    <mergeCell ref="A286:B286"/>
    <mergeCell ref="C286:D286"/>
    <mergeCell ref="L286:M286"/>
    <mergeCell ref="A281:B281"/>
    <mergeCell ref="C281:D281"/>
    <mergeCell ref="L281:M281"/>
    <mergeCell ref="A282:B282"/>
    <mergeCell ref="C282:D282"/>
    <mergeCell ref="L282:M282"/>
    <mergeCell ref="A283:B283"/>
    <mergeCell ref="C283:D283"/>
    <mergeCell ref="L283:M283"/>
    <mergeCell ref="A278:B278"/>
    <mergeCell ref="C278:D278"/>
    <mergeCell ref="L278:M278"/>
    <mergeCell ref="A279:B279"/>
    <mergeCell ref="C279:D279"/>
    <mergeCell ref="L279:M279"/>
    <mergeCell ref="A280:B280"/>
    <mergeCell ref="C280:D280"/>
    <mergeCell ref="L280:M280"/>
    <mergeCell ref="A275:B275"/>
    <mergeCell ref="C275:D275"/>
    <mergeCell ref="L275:M275"/>
    <mergeCell ref="A276:B276"/>
    <mergeCell ref="C276:D276"/>
    <mergeCell ref="L276:M276"/>
    <mergeCell ref="A277:B277"/>
    <mergeCell ref="C277:D277"/>
    <mergeCell ref="L277:M277"/>
    <mergeCell ref="A272:B272"/>
    <mergeCell ref="C272:D272"/>
    <mergeCell ref="L272:M272"/>
    <mergeCell ref="A273:B273"/>
    <mergeCell ref="C273:D273"/>
    <mergeCell ref="L273:M273"/>
    <mergeCell ref="A274:B274"/>
    <mergeCell ref="C274:D274"/>
    <mergeCell ref="L274:M274"/>
    <mergeCell ref="A269:B269"/>
    <mergeCell ref="C269:D269"/>
    <mergeCell ref="L269:M269"/>
    <mergeCell ref="A270:B270"/>
    <mergeCell ref="C270:D270"/>
    <mergeCell ref="L270:M270"/>
    <mergeCell ref="A271:B271"/>
    <mergeCell ref="C271:D271"/>
    <mergeCell ref="L271:M271"/>
    <mergeCell ref="A266:B266"/>
    <mergeCell ref="C266:D266"/>
    <mergeCell ref="L266:M266"/>
    <mergeCell ref="A267:B267"/>
    <mergeCell ref="C267:D267"/>
    <mergeCell ref="L267:M267"/>
    <mergeCell ref="A268:B268"/>
    <mergeCell ref="C268:D268"/>
    <mergeCell ref="L268:M268"/>
    <mergeCell ref="A263:B263"/>
    <mergeCell ref="C263:D263"/>
    <mergeCell ref="L263:M263"/>
    <mergeCell ref="A264:B264"/>
    <mergeCell ref="C264:D264"/>
    <mergeCell ref="L264:M264"/>
    <mergeCell ref="A265:B265"/>
    <mergeCell ref="C265:D265"/>
    <mergeCell ref="L265:M265"/>
    <mergeCell ref="A260:B260"/>
    <mergeCell ref="C260:D260"/>
    <mergeCell ref="L260:M260"/>
    <mergeCell ref="A261:B261"/>
    <mergeCell ref="C261:D261"/>
    <mergeCell ref="L261:M261"/>
    <mergeCell ref="A262:B262"/>
    <mergeCell ref="C262:D262"/>
    <mergeCell ref="L262:M262"/>
    <mergeCell ref="A257:B257"/>
    <mergeCell ref="C257:D257"/>
    <mergeCell ref="L257:M257"/>
    <mergeCell ref="A258:B258"/>
    <mergeCell ref="C258:D258"/>
    <mergeCell ref="L258:M258"/>
    <mergeCell ref="A259:B259"/>
    <mergeCell ref="C259:D259"/>
    <mergeCell ref="L259:M259"/>
    <mergeCell ref="A254:B254"/>
    <mergeCell ref="C254:D254"/>
    <mergeCell ref="L254:M254"/>
    <mergeCell ref="A255:B255"/>
    <mergeCell ref="C255:D255"/>
    <mergeCell ref="L255:M255"/>
    <mergeCell ref="A256:B256"/>
    <mergeCell ref="C256:D256"/>
    <mergeCell ref="L256:M256"/>
    <mergeCell ref="A251:B251"/>
    <mergeCell ref="C251:D251"/>
    <mergeCell ref="L251:M251"/>
    <mergeCell ref="A252:B252"/>
    <mergeCell ref="C252:D252"/>
    <mergeCell ref="L252:M252"/>
    <mergeCell ref="A253:B253"/>
    <mergeCell ref="C253:D253"/>
    <mergeCell ref="L253:M253"/>
    <mergeCell ref="A248:B248"/>
    <mergeCell ref="C248:D248"/>
    <mergeCell ref="L248:M248"/>
    <mergeCell ref="A249:B249"/>
    <mergeCell ref="C249:D249"/>
    <mergeCell ref="L249:M249"/>
    <mergeCell ref="A250:B250"/>
    <mergeCell ref="C250:D250"/>
    <mergeCell ref="L250:M250"/>
    <mergeCell ref="A245:B245"/>
    <mergeCell ref="C245:D245"/>
    <mergeCell ref="L245:M245"/>
    <mergeCell ref="A246:B246"/>
    <mergeCell ref="C246:D246"/>
    <mergeCell ref="L246:M246"/>
    <mergeCell ref="A247:B247"/>
    <mergeCell ref="C247:D247"/>
    <mergeCell ref="L247:M247"/>
    <mergeCell ref="A242:B242"/>
    <mergeCell ref="C242:D242"/>
    <mergeCell ref="L242:M242"/>
    <mergeCell ref="A243:B243"/>
    <mergeCell ref="C243:D243"/>
    <mergeCell ref="L243:M243"/>
    <mergeCell ref="A244:B244"/>
    <mergeCell ref="C244:D244"/>
    <mergeCell ref="L244:M244"/>
    <mergeCell ref="A239:B239"/>
    <mergeCell ref="C239:D239"/>
    <mergeCell ref="L239:M239"/>
    <mergeCell ref="A240:B240"/>
    <mergeCell ref="C240:D240"/>
    <mergeCell ref="L240:M240"/>
    <mergeCell ref="A241:B241"/>
    <mergeCell ref="C241:D241"/>
    <mergeCell ref="L241:M241"/>
    <mergeCell ref="A236:B236"/>
    <mergeCell ref="C236:D236"/>
    <mergeCell ref="L236:M236"/>
    <mergeCell ref="A237:B237"/>
    <mergeCell ref="C237:D237"/>
    <mergeCell ref="L237:M237"/>
    <mergeCell ref="A238:B238"/>
    <mergeCell ref="C238:D238"/>
    <mergeCell ref="L238:M238"/>
    <mergeCell ref="A233:B233"/>
    <mergeCell ref="C233:D233"/>
    <mergeCell ref="L233:M233"/>
    <mergeCell ref="A234:B234"/>
    <mergeCell ref="C234:D234"/>
    <mergeCell ref="L234:M234"/>
    <mergeCell ref="A235:B235"/>
    <mergeCell ref="C235:D235"/>
    <mergeCell ref="L235:M235"/>
    <mergeCell ref="A230:B230"/>
    <mergeCell ref="C230:D230"/>
    <mergeCell ref="L230:M230"/>
    <mergeCell ref="A231:B231"/>
    <mergeCell ref="C231:D231"/>
    <mergeCell ref="L231:M231"/>
    <mergeCell ref="A232:B232"/>
    <mergeCell ref="C232:D232"/>
    <mergeCell ref="L232:M232"/>
    <mergeCell ref="A227:B227"/>
    <mergeCell ref="C227:D227"/>
    <mergeCell ref="L227:M227"/>
    <mergeCell ref="A228:B228"/>
    <mergeCell ref="C228:D228"/>
    <mergeCell ref="L228:M228"/>
    <mergeCell ref="A229:B229"/>
    <mergeCell ref="C229:D229"/>
    <mergeCell ref="L229:M229"/>
    <mergeCell ref="A224:B224"/>
    <mergeCell ref="C224:D224"/>
    <mergeCell ref="L224:M224"/>
    <mergeCell ref="A225:B225"/>
    <mergeCell ref="C225:D225"/>
    <mergeCell ref="L225:M225"/>
    <mergeCell ref="A226:B226"/>
    <mergeCell ref="C226:D226"/>
    <mergeCell ref="L226:M226"/>
    <mergeCell ref="A221:B221"/>
    <mergeCell ref="C221:D221"/>
    <mergeCell ref="L221:M221"/>
    <mergeCell ref="A222:B222"/>
    <mergeCell ref="C222:D222"/>
    <mergeCell ref="L222:M222"/>
    <mergeCell ref="A223:B223"/>
    <mergeCell ref="C223:D223"/>
    <mergeCell ref="L223:M223"/>
    <mergeCell ref="A218:B218"/>
    <mergeCell ref="C218:D218"/>
    <mergeCell ref="L218:M218"/>
    <mergeCell ref="A219:B219"/>
    <mergeCell ref="C219:D219"/>
    <mergeCell ref="L219:M219"/>
    <mergeCell ref="A220:B220"/>
    <mergeCell ref="C220:D220"/>
    <mergeCell ref="L220:M220"/>
    <mergeCell ref="A215:B215"/>
    <mergeCell ref="C215:D215"/>
    <mergeCell ref="L215:M215"/>
    <mergeCell ref="A216:B216"/>
    <mergeCell ref="C216:D216"/>
    <mergeCell ref="L216:M216"/>
    <mergeCell ref="A217:B217"/>
    <mergeCell ref="C217:D217"/>
    <mergeCell ref="L217:M217"/>
    <mergeCell ref="A212:B212"/>
    <mergeCell ref="C212:D212"/>
    <mergeCell ref="L212:M212"/>
    <mergeCell ref="A213:B213"/>
    <mergeCell ref="C213:D213"/>
    <mergeCell ref="L213:M213"/>
    <mergeCell ref="A214:B214"/>
    <mergeCell ref="C214:D214"/>
    <mergeCell ref="L214:M214"/>
    <mergeCell ref="A209:B209"/>
    <mergeCell ref="C209:D209"/>
    <mergeCell ref="L209:M209"/>
    <mergeCell ref="A210:B210"/>
    <mergeCell ref="C210:D210"/>
    <mergeCell ref="L210:M210"/>
    <mergeCell ref="A211:B211"/>
    <mergeCell ref="C211:D211"/>
    <mergeCell ref="L211:M211"/>
    <mergeCell ref="A206:B206"/>
    <mergeCell ref="C206:D206"/>
    <mergeCell ref="L206:M206"/>
    <mergeCell ref="A207:B207"/>
    <mergeCell ref="C207:D207"/>
    <mergeCell ref="L207:M207"/>
    <mergeCell ref="A208:B208"/>
    <mergeCell ref="C208:D208"/>
    <mergeCell ref="L208:M208"/>
    <mergeCell ref="A203:B203"/>
    <mergeCell ref="C203:D203"/>
    <mergeCell ref="L203:M203"/>
    <mergeCell ref="A204:B204"/>
    <mergeCell ref="C204:D204"/>
    <mergeCell ref="L204:M204"/>
    <mergeCell ref="A205:B205"/>
    <mergeCell ref="C205:D205"/>
    <mergeCell ref="L205:M205"/>
    <mergeCell ref="A200:B200"/>
    <mergeCell ref="C200:D200"/>
    <mergeCell ref="L200:M200"/>
    <mergeCell ref="A201:B201"/>
    <mergeCell ref="C201:D201"/>
    <mergeCell ref="L201:M201"/>
    <mergeCell ref="A202:B202"/>
    <mergeCell ref="C202:D202"/>
    <mergeCell ref="L202:M202"/>
    <mergeCell ref="A197:B197"/>
    <mergeCell ref="C197:D197"/>
    <mergeCell ref="L197:M197"/>
    <mergeCell ref="A198:B198"/>
    <mergeCell ref="C198:D198"/>
    <mergeCell ref="L198:M198"/>
    <mergeCell ref="A199:B199"/>
    <mergeCell ref="C199:D199"/>
    <mergeCell ref="L199:M199"/>
    <mergeCell ref="A194:B194"/>
    <mergeCell ref="C194:D194"/>
    <mergeCell ref="L194:M194"/>
    <mergeCell ref="A195:B195"/>
    <mergeCell ref="C195:D195"/>
    <mergeCell ref="L195:M195"/>
    <mergeCell ref="A196:B196"/>
    <mergeCell ref="C196:D196"/>
    <mergeCell ref="L196:M196"/>
    <mergeCell ref="A191:B191"/>
    <mergeCell ref="C191:D191"/>
    <mergeCell ref="L191:M191"/>
    <mergeCell ref="A192:B192"/>
    <mergeCell ref="C192:D192"/>
    <mergeCell ref="L192:M192"/>
    <mergeCell ref="A193:B193"/>
    <mergeCell ref="C193:D193"/>
    <mergeCell ref="L193:M193"/>
    <mergeCell ref="A188:B188"/>
    <mergeCell ref="C188:D188"/>
    <mergeCell ref="L188:M188"/>
    <mergeCell ref="A189:B189"/>
    <mergeCell ref="C189:D189"/>
    <mergeCell ref="L189:M189"/>
    <mergeCell ref="A190:B190"/>
    <mergeCell ref="C190:D190"/>
    <mergeCell ref="L190:M190"/>
    <mergeCell ref="A185:B185"/>
    <mergeCell ref="C185:D185"/>
    <mergeCell ref="L185:M185"/>
    <mergeCell ref="A186:B186"/>
    <mergeCell ref="C186:D186"/>
    <mergeCell ref="L186:M186"/>
    <mergeCell ref="A187:B187"/>
    <mergeCell ref="C187:D187"/>
    <mergeCell ref="L187:M187"/>
    <mergeCell ref="A182:B182"/>
    <mergeCell ref="C182:D182"/>
    <mergeCell ref="L182:M182"/>
    <mergeCell ref="A183:B183"/>
    <mergeCell ref="C183:D183"/>
    <mergeCell ref="L183:M183"/>
    <mergeCell ref="A184:B184"/>
    <mergeCell ref="C184:D184"/>
    <mergeCell ref="L184:M184"/>
    <mergeCell ref="A179:B179"/>
    <mergeCell ref="C179:D179"/>
    <mergeCell ref="L179:M179"/>
    <mergeCell ref="A180:B180"/>
    <mergeCell ref="C180:D180"/>
    <mergeCell ref="L180:M180"/>
    <mergeCell ref="A181:B181"/>
    <mergeCell ref="C181:D181"/>
    <mergeCell ref="L181:M181"/>
    <mergeCell ref="A176:B176"/>
    <mergeCell ref="C176:D176"/>
    <mergeCell ref="L176:M176"/>
    <mergeCell ref="A177:B177"/>
    <mergeCell ref="C177:D177"/>
    <mergeCell ref="L177:M177"/>
    <mergeCell ref="A178:B178"/>
    <mergeCell ref="C178:D178"/>
    <mergeCell ref="L178:M178"/>
    <mergeCell ref="A173:B173"/>
    <mergeCell ref="C173:D173"/>
    <mergeCell ref="L173:M173"/>
    <mergeCell ref="A174:B174"/>
    <mergeCell ref="C174:D174"/>
    <mergeCell ref="L174:M174"/>
    <mergeCell ref="A175:B175"/>
    <mergeCell ref="C175:D175"/>
    <mergeCell ref="L175:M175"/>
    <mergeCell ref="A170:B170"/>
    <mergeCell ref="C170:D170"/>
    <mergeCell ref="L170:M170"/>
    <mergeCell ref="A171:B171"/>
    <mergeCell ref="C171:D171"/>
    <mergeCell ref="L171:M171"/>
    <mergeCell ref="A172:B172"/>
    <mergeCell ref="C172:D172"/>
    <mergeCell ref="L172:M172"/>
    <mergeCell ref="A167:B167"/>
    <mergeCell ref="C167:D167"/>
    <mergeCell ref="L167:M167"/>
    <mergeCell ref="A168:B168"/>
    <mergeCell ref="C168:D168"/>
    <mergeCell ref="L168:M168"/>
    <mergeCell ref="A169:B169"/>
    <mergeCell ref="C169:D169"/>
    <mergeCell ref="L169:M169"/>
    <mergeCell ref="A164:B164"/>
    <mergeCell ref="C164:D164"/>
    <mergeCell ref="L164:M164"/>
    <mergeCell ref="A165:B165"/>
    <mergeCell ref="C165:D165"/>
    <mergeCell ref="L165:M165"/>
    <mergeCell ref="A166:B166"/>
    <mergeCell ref="C166:D166"/>
    <mergeCell ref="L166:M166"/>
    <mergeCell ref="A161:B161"/>
    <mergeCell ref="C161:D161"/>
    <mergeCell ref="L161:M161"/>
    <mergeCell ref="A162:B162"/>
    <mergeCell ref="C162:D162"/>
    <mergeCell ref="L162:M162"/>
    <mergeCell ref="A163:B163"/>
    <mergeCell ref="C163:D163"/>
    <mergeCell ref="L163:M163"/>
    <mergeCell ref="A158:B158"/>
    <mergeCell ref="C158:D158"/>
    <mergeCell ref="L158:M158"/>
    <mergeCell ref="A159:B159"/>
    <mergeCell ref="C159:D159"/>
    <mergeCell ref="L159:M159"/>
    <mergeCell ref="A160:B160"/>
    <mergeCell ref="C160:D160"/>
    <mergeCell ref="L160:M160"/>
    <mergeCell ref="A155:B155"/>
    <mergeCell ref="C155:D155"/>
    <mergeCell ref="L155:M155"/>
    <mergeCell ref="A156:B156"/>
    <mergeCell ref="C156:D156"/>
    <mergeCell ref="L156:M156"/>
    <mergeCell ref="A157:B157"/>
    <mergeCell ref="C157:D157"/>
    <mergeCell ref="L157:M157"/>
    <mergeCell ref="A152:B152"/>
    <mergeCell ref="C152:D152"/>
    <mergeCell ref="L152:M152"/>
    <mergeCell ref="A153:B153"/>
    <mergeCell ref="C153:D153"/>
    <mergeCell ref="L153:M153"/>
    <mergeCell ref="A154:B154"/>
    <mergeCell ref="C154:D154"/>
    <mergeCell ref="L154:M154"/>
    <mergeCell ref="A149:B149"/>
    <mergeCell ref="C149:D149"/>
    <mergeCell ref="L149:M149"/>
    <mergeCell ref="A150:B150"/>
    <mergeCell ref="C150:D150"/>
    <mergeCell ref="L150:M150"/>
    <mergeCell ref="A151:B151"/>
    <mergeCell ref="C151:D151"/>
    <mergeCell ref="L151:M151"/>
    <mergeCell ref="A146:B146"/>
    <mergeCell ref="C146:D146"/>
    <mergeCell ref="L146:M146"/>
    <mergeCell ref="A147:B147"/>
    <mergeCell ref="C147:D147"/>
    <mergeCell ref="L147:M147"/>
    <mergeCell ref="A148:B148"/>
    <mergeCell ref="C148:D148"/>
    <mergeCell ref="L148:M148"/>
    <mergeCell ref="A143:B143"/>
    <mergeCell ref="C143:D143"/>
    <mergeCell ref="L143:M143"/>
    <mergeCell ref="A144:B144"/>
    <mergeCell ref="C144:D144"/>
    <mergeCell ref="L144:M144"/>
    <mergeCell ref="A145:B145"/>
    <mergeCell ref="C145:D145"/>
    <mergeCell ref="L145:M145"/>
    <mergeCell ref="A140:B140"/>
    <mergeCell ref="C140:D140"/>
    <mergeCell ref="L140:M140"/>
    <mergeCell ref="A141:B141"/>
    <mergeCell ref="C141:D141"/>
    <mergeCell ref="L141:M141"/>
    <mergeCell ref="A142:B142"/>
    <mergeCell ref="C142:D142"/>
    <mergeCell ref="L142:M142"/>
    <mergeCell ref="A137:B137"/>
    <mergeCell ref="C137:D137"/>
    <mergeCell ref="L137:M137"/>
    <mergeCell ref="A138:B138"/>
    <mergeCell ref="C138:D138"/>
    <mergeCell ref="L138:M138"/>
    <mergeCell ref="A139:B139"/>
    <mergeCell ref="C139:D139"/>
    <mergeCell ref="L139:M139"/>
    <mergeCell ref="A134:B134"/>
    <mergeCell ref="C134:D134"/>
    <mergeCell ref="L134:M134"/>
    <mergeCell ref="A135:B135"/>
    <mergeCell ref="C135:D135"/>
    <mergeCell ref="L135:M135"/>
    <mergeCell ref="A136:B136"/>
    <mergeCell ref="C136:D136"/>
    <mergeCell ref="L136:M136"/>
    <mergeCell ref="A131:B131"/>
    <mergeCell ref="C131:D131"/>
    <mergeCell ref="L131:M131"/>
    <mergeCell ref="A132:B132"/>
    <mergeCell ref="C132:D132"/>
    <mergeCell ref="L132:M132"/>
    <mergeCell ref="A133:B133"/>
    <mergeCell ref="C133:D133"/>
    <mergeCell ref="L133:M133"/>
    <mergeCell ref="A128:B128"/>
    <mergeCell ref="C128:D128"/>
    <mergeCell ref="L128:M128"/>
    <mergeCell ref="A129:B129"/>
    <mergeCell ref="C129:D129"/>
    <mergeCell ref="L129:M129"/>
    <mergeCell ref="A130:B130"/>
    <mergeCell ref="C130:D130"/>
    <mergeCell ref="L130:M130"/>
    <mergeCell ref="A125:B125"/>
    <mergeCell ref="C125:D125"/>
    <mergeCell ref="L125:M125"/>
    <mergeCell ref="A126:B126"/>
    <mergeCell ref="C126:D126"/>
    <mergeCell ref="L126:M126"/>
    <mergeCell ref="A127:B127"/>
    <mergeCell ref="C127:D127"/>
    <mergeCell ref="L127:M127"/>
    <mergeCell ref="A122:B122"/>
    <mergeCell ref="C122:D122"/>
    <mergeCell ref="L122:M122"/>
    <mergeCell ref="A123:B123"/>
    <mergeCell ref="C123:D123"/>
    <mergeCell ref="L123:M123"/>
    <mergeCell ref="A124:B124"/>
    <mergeCell ref="C124:D124"/>
    <mergeCell ref="L124:M124"/>
    <mergeCell ref="A119:B119"/>
    <mergeCell ref="C119:D119"/>
    <mergeCell ref="L119:M119"/>
    <mergeCell ref="A120:B120"/>
    <mergeCell ref="C120:D120"/>
    <mergeCell ref="L120:M120"/>
    <mergeCell ref="A121:B121"/>
    <mergeCell ref="C121:D121"/>
    <mergeCell ref="L121:M121"/>
    <mergeCell ref="A116:B116"/>
    <mergeCell ref="C116:D116"/>
    <mergeCell ref="L116:M116"/>
    <mergeCell ref="A117:B117"/>
    <mergeCell ref="C117:D117"/>
    <mergeCell ref="L117:M117"/>
    <mergeCell ref="A118:B118"/>
    <mergeCell ref="C118:D118"/>
    <mergeCell ref="L118:M118"/>
    <mergeCell ref="A113:B113"/>
    <mergeCell ref="C113:D113"/>
    <mergeCell ref="L113:M113"/>
    <mergeCell ref="A114:B114"/>
    <mergeCell ref="C114:D114"/>
    <mergeCell ref="L114:M114"/>
    <mergeCell ref="A115:B115"/>
    <mergeCell ref="C115:D115"/>
    <mergeCell ref="L115:M115"/>
    <mergeCell ref="A110:B110"/>
    <mergeCell ref="C110:D110"/>
    <mergeCell ref="L110:M110"/>
    <mergeCell ref="A111:B111"/>
    <mergeCell ref="C111:D111"/>
    <mergeCell ref="L111:M111"/>
    <mergeCell ref="A112:B112"/>
    <mergeCell ref="C112:D112"/>
    <mergeCell ref="L112:M112"/>
    <mergeCell ref="A107:B107"/>
    <mergeCell ref="C107:D107"/>
    <mergeCell ref="L107:M107"/>
    <mergeCell ref="A108:B108"/>
    <mergeCell ref="C108:D108"/>
    <mergeCell ref="L108:M108"/>
    <mergeCell ref="A109:B109"/>
    <mergeCell ref="C109:D109"/>
    <mergeCell ref="L109:M109"/>
    <mergeCell ref="A104:B104"/>
    <mergeCell ref="C104:D104"/>
    <mergeCell ref="L104:M104"/>
    <mergeCell ref="A105:B105"/>
    <mergeCell ref="C105:D105"/>
    <mergeCell ref="L105:M105"/>
    <mergeCell ref="A106:B106"/>
    <mergeCell ref="C106:D106"/>
    <mergeCell ref="L106:M106"/>
    <mergeCell ref="A101:B101"/>
    <mergeCell ref="C101:D101"/>
    <mergeCell ref="L101:M101"/>
    <mergeCell ref="A102:B102"/>
    <mergeCell ref="C102:D102"/>
    <mergeCell ref="L102:M102"/>
    <mergeCell ref="A103:B103"/>
    <mergeCell ref="C103:D103"/>
    <mergeCell ref="L103:M103"/>
    <mergeCell ref="A98:B98"/>
    <mergeCell ref="C98:D98"/>
    <mergeCell ref="L98:M98"/>
    <mergeCell ref="A99:B99"/>
    <mergeCell ref="C99:D99"/>
    <mergeCell ref="L99:M99"/>
    <mergeCell ref="A100:B100"/>
    <mergeCell ref="C100:D100"/>
    <mergeCell ref="L100:M100"/>
    <mergeCell ref="A95:B95"/>
    <mergeCell ref="C95:D95"/>
    <mergeCell ref="L95:M95"/>
    <mergeCell ref="A96:B96"/>
    <mergeCell ref="C96:D96"/>
    <mergeCell ref="L96:M96"/>
    <mergeCell ref="A97:B97"/>
    <mergeCell ref="C97:D97"/>
    <mergeCell ref="L97:M97"/>
    <mergeCell ref="A92:B92"/>
    <mergeCell ref="C92:D92"/>
    <mergeCell ref="L92:M92"/>
    <mergeCell ref="A93:B93"/>
    <mergeCell ref="C93:D93"/>
    <mergeCell ref="L93:M93"/>
    <mergeCell ref="A94:B94"/>
    <mergeCell ref="C94:D94"/>
    <mergeCell ref="L94:M94"/>
    <mergeCell ref="A89:B89"/>
    <mergeCell ref="C89:D89"/>
    <mergeCell ref="L89:M89"/>
    <mergeCell ref="A90:B90"/>
    <mergeCell ref="C90:D90"/>
    <mergeCell ref="L90:M90"/>
    <mergeCell ref="A91:B91"/>
    <mergeCell ref="C91:D91"/>
    <mergeCell ref="L91:M91"/>
    <mergeCell ref="A86:B86"/>
    <mergeCell ref="C86:D86"/>
    <mergeCell ref="L86:M86"/>
    <mergeCell ref="A87:B87"/>
    <mergeCell ref="C87:D87"/>
    <mergeCell ref="L87:M87"/>
    <mergeCell ref="A88:B88"/>
    <mergeCell ref="C88:D88"/>
    <mergeCell ref="L88:M88"/>
    <mergeCell ref="A83:B83"/>
    <mergeCell ref="C83:D83"/>
    <mergeCell ref="L83:M83"/>
    <mergeCell ref="A84:B84"/>
    <mergeCell ref="C84:D84"/>
    <mergeCell ref="L84:M84"/>
    <mergeCell ref="A85:B85"/>
    <mergeCell ref="C85:D85"/>
    <mergeCell ref="L85:M85"/>
    <mergeCell ref="A80:B80"/>
    <mergeCell ref="C80:D80"/>
    <mergeCell ref="L80:M80"/>
    <mergeCell ref="A81:B81"/>
    <mergeCell ref="C81:D81"/>
    <mergeCell ref="L81:M81"/>
    <mergeCell ref="A82:B82"/>
    <mergeCell ref="C82:D82"/>
    <mergeCell ref="L82:M82"/>
    <mergeCell ref="A77:B77"/>
    <mergeCell ref="C77:D77"/>
    <mergeCell ref="L77:M77"/>
    <mergeCell ref="A78:B78"/>
    <mergeCell ref="C78:D78"/>
    <mergeCell ref="L78:M78"/>
    <mergeCell ref="A79:B79"/>
    <mergeCell ref="C79:D79"/>
    <mergeCell ref="L79:M79"/>
    <mergeCell ref="A74:B74"/>
    <mergeCell ref="C74:D74"/>
    <mergeCell ref="L74:M74"/>
    <mergeCell ref="A75:B75"/>
    <mergeCell ref="C75:D75"/>
    <mergeCell ref="L75:M75"/>
    <mergeCell ref="A76:B76"/>
    <mergeCell ref="C76:D76"/>
    <mergeCell ref="L76:M76"/>
    <mergeCell ref="A71:B71"/>
    <mergeCell ref="C71:D71"/>
    <mergeCell ref="L71:M71"/>
    <mergeCell ref="A72:B72"/>
    <mergeCell ref="C72:D72"/>
    <mergeCell ref="L72:M72"/>
    <mergeCell ref="A73:B73"/>
    <mergeCell ref="C73:D73"/>
    <mergeCell ref="L73:M73"/>
    <mergeCell ref="A7:B7"/>
    <mergeCell ref="C7:D7"/>
    <mergeCell ref="L7:M7"/>
    <mergeCell ref="A8:B8"/>
    <mergeCell ref="C8:D8"/>
    <mergeCell ref="L8:M8"/>
    <mergeCell ref="A5:B5"/>
    <mergeCell ref="C5:D5"/>
    <mergeCell ref="L5:M5"/>
    <mergeCell ref="A6:B6"/>
    <mergeCell ref="C6:D6"/>
    <mergeCell ref="L6:M6"/>
    <mergeCell ref="A10:B10"/>
    <mergeCell ref="C10:D10"/>
    <mergeCell ref="L10:M10"/>
    <mergeCell ref="A11:B11"/>
    <mergeCell ref="C11:D11"/>
    <mergeCell ref="L11:M11"/>
    <mergeCell ref="A9:B9"/>
    <mergeCell ref="C9:D9"/>
    <mergeCell ref="L9:M9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18:B18"/>
    <mergeCell ref="C18:D18"/>
    <mergeCell ref="L18:M18"/>
    <mergeCell ref="A19:B19"/>
    <mergeCell ref="C19:D19"/>
    <mergeCell ref="L19:M19"/>
    <mergeCell ref="A16:B16"/>
    <mergeCell ref="C16:D16"/>
    <mergeCell ref="L16:M16"/>
    <mergeCell ref="A17:B17"/>
    <mergeCell ref="C17:D17"/>
    <mergeCell ref="L17:M17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0:B30"/>
    <mergeCell ref="C30:D30"/>
    <mergeCell ref="L30:M30"/>
    <mergeCell ref="A31:B31"/>
    <mergeCell ref="C31:D31"/>
    <mergeCell ref="L31:M31"/>
    <mergeCell ref="A28:B28"/>
    <mergeCell ref="C28:D28"/>
    <mergeCell ref="L28:M28"/>
    <mergeCell ref="A29:B29"/>
    <mergeCell ref="C29:D29"/>
    <mergeCell ref="L29:M29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2:B42"/>
    <mergeCell ref="C42:D42"/>
    <mergeCell ref="L42:M42"/>
    <mergeCell ref="A43:B43"/>
    <mergeCell ref="C43:D43"/>
    <mergeCell ref="L43:M43"/>
    <mergeCell ref="A40:B40"/>
    <mergeCell ref="C40:D40"/>
    <mergeCell ref="L40:M40"/>
    <mergeCell ref="A41:B41"/>
    <mergeCell ref="C41:D41"/>
    <mergeCell ref="L41:M41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L65:M65"/>
    <mergeCell ref="A54:B54"/>
    <mergeCell ref="C54:D54"/>
    <mergeCell ref="L54:M54"/>
    <mergeCell ref="A55:B55"/>
    <mergeCell ref="C55:D55"/>
    <mergeCell ref="L55:M55"/>
    <mergeCell ref="A52:B52"/>
    <mergeCell ref="C52:D52"/>
    <mergeCell ref="L52:M52"/>
    <mergeCell ref="A53:B53"/>
    <mergeCell ref="C53:D53"/>
    <mergeCell ref="L53:M53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70:B70"/>
    <mergeCell ref="C70:D70"/>
    <mergeCell ref="L70:M70"/>
    <mergeCell ref="A68:B68"/>
    <mergeCell ref="C68:D68"/>
    <mergeCell ref="L68:M68"/>
    <mergeCell ref="A69:B69"/>
    <mergeCell ref="C69:D69"/>
    <mergeCell ref="L69:M69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66:B66"/>
    <mergeCell ref="C66:D66"/>
    <mergeCell ref="L66:M66"/>
    <mergeCell ref="A67:B67"/>
    <mergeCell ref="C67:D67"/>
    <mergeCell ref="L67:M67"/>
    <mergeCell ref="A64:B64"/>
    <mergeCell ref="C64:D64"/>
    <mergeCell ref="L64:M64"/>
    <mergeCell ref="A65:B65"/>
    <mergeCell ref="C65:D65"/>
  </mergeCells>
  <conditionalFormatting sqref="H6:H1500">
    <cfRule type="iconSet" priority="13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C5E1578E-B846-4131-9D11-ABBE3B0E9E70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6098060-A593-4021-9AD4-3F2644CE0F23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2FC54ACA-44B3-4220-9AA9-A6D5E379E9E3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1AD0455E-84D5-4945-8BE4-60F5DE780FC2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3497C-7109-4FD1-83EB-47EC37F69BBB}">
  <sheetPr>
    <pageSetUpPr fitToPage="1"/>
  </sheetPr>
  <dimension ref="A1:Q1501"/>
  <sheetViews>
    <sheetView showGridLines="0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IF(H6="","",IF(H6&lt;0,$P$4,IF(AND(H6&gt;=0,H6&lt;=14),#REF!,IF(H6&gt;14,#REF!,))))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ca="1">IF(H7="","",IF(H7&lt;0,$P$4,IF(AND(H7&gt;=0,H7&lt;=14),#REF!,IF(H7&gt;14,#REF!,))))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0">IFERROR(G8-TODAY()," ")</f>
        <v>-46065</v>
      </c>
      <c r="I8" s="14" t="str">
        <f ca="1">IF(H8="","",IF(H8&lt;0,$P$4,IF(AND(H8&gt;=0,H8&lt;=14),#REF!,IF(H8&gt;14,#REF!,))))</f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0"/>
        <v>-46065</v>
      </c>
      <c r="I9" s="14" t="str">
        <f ca="1">IF(H9="","",IF(H9&lt;0,$P$4,IF(AND(H9&gt;=0,H9&lt;=14),#REF!,IF(H9&gt;14,#REF!,))))</f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0"/>
        <v>-46065</v>
      </c>
      <c r="I10" s="14" t="str">
        <f ca="1">IF(H10="","",IF(H10&lt;0,$P$4,IF(AND(H10&gt;=0,H10&lt;=14),#REF!,IF(H10&gt;14,#REF!,))))</f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0"/>
        <v>-46065</v>
      </c>
      <c r="I11" s="14" t="str">
        <f ca="1">IF(H11="","",IF(H11&lt;0,$P$4,IF(AND(H11&gt;=0,H11&lt;=14),#REF!,IF(H11&gt;14,#REF!,))))</f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0"/>
        <v>-46065</v>
      </c>
      <c r="I12" s="14" t="str">
        <f ca="1">IF(H12="","",IF(H12&lt;0,$P$4,IF(AND(H12&gt;=0,H12&lt;=14),#REF!,IF(H12&gt;14,#REF!,))))</f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0"/>
        <v>-46065</v>
      </c>
      <c r="I13" s="14" t="str">
        <f ca="1">IF(H13="","",IF(H13&lt;0,$P$4,IF(AND(H13&gt;=0,H13&lt;=14),#REF!,IF(H13&gt;14,#REF!,))))</f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0"/>
        <v>-46065</v>
      </c>
      <c r="I14" s="14" t="str">
        <f ca="1">IF(H14="","",IF(H14&lt;0,$P$4,IF(AND(H14&gt;=0,H14&lt;=14),#REF!,IF(H14&gt;14,#REF!,))))</f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0"/>
        <v>-46065</v>
      </c>
      <c r="I15" s="14" t="str">
        <f ca="1">IF(H15="","",IF(H15&lt;0,$P$4,IF(AND(H15&gt;=0,H15&lt;=14),#REF!,IF(H15&gt;14,#REF!,))))</f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0"/>
        <v>-46065</v>
      </c>
      <c r="I16" s="14" t="str">
        <f ca="1">IF(H16="","",IF(H16&lt;0,$P$4,IF(AND(H16&gt;=0,H16&lt;=14),#REF!,IF(H16&gt;14,#REF!,))))</f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0"/>
        <v>-46065</v>
      </c>
      <c r="I17" s="14" t="str">
        <f ca="1">IF(H17="","",IF(H17&lt;0,$P$4,IF(AND(H17&gt;=0,H17&lt;=14),#REF!,IF(H17&gt;14,#REF!,))))</f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0"/>
        <v>-46065</v>
      </c>
      <c r="I18" s="14" t="str">
        <f ca="1">IF(H18="","",IF(H18&lt;0,$P$4,IF(AND(H18&gt;=0,H18&lt;=14),#REF!,IF(H18&gt;14,#REF!,))))</f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0"/>
        <v>-46065</v>
      </c>
      <c r="I19" s="14" t="str">
        <f ca="1">IF(H19="","",IF(H19&lt;0,$P$4,IF(AND(H19&gt;=0,H19&lt;=14),#REF!,IF(H19&gt;14,#REF!,))))</f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0"/>
        <v>-46065</v>
      </c>
      <c r="I20" s="14" t="str">
        <f ca="1">IF(H20="","",IF(H20&lt;0,$P$4,IF(AND(H20&gt;=0,H20&lt;=14),#REF!,IF(H20&gt;14,#REF!,))))</f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0"/>
        <v>-46065</v>
      </c>
      <c r="I21" s="14" t="str">
        <f ca="1">IF(H21="","",IF(H21&lt;0,$P$4,IF(AND(H21&gt;=0,H21&lt;=14),#REF!,IF(H21&gt;14,#REF!,))))</f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0"/>
        <v>-46065</v>
      </c>
      <c r="I22" s="14" t="str">
        <f ca="1">IF(H22="","",IF(H22&lt;0,$P$4,IF(AND(H22&gt;=0,H22&lt;=14),#REF!,IF(H22&gt;14,#REF!,))))</f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0"/>
        <v>-46065</v>
      </c>
      <c r="I23" s="14" t="str">
        <f ca="1">IF(H23="","",IF(H23&lt;0,$P$4,IF(AND(H23&gt;=0,H23&lt;=14),#REF!,IF(H23&gt;14,#REF!,))))</f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0"/>
        <v>-46065</v>
      </c>
      <c r="I24" s="14" t="str">
        <f ca="1">IF(H24="","",IF(H24&lt;0,$P$4,IF(AND(H24&gt;=0,H24&lt;=14),#REF!,IF(H24&gt;14,#REF!,))))</f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0"/>
        <v>-46065</v>
      </c>
      <c r="I25" s="14" t="str">
        <f ca="1">IF(H25="","",IF(H25&lt;0,$P$4,IF(AND(H25&gt;=0,H25&lt;=14),#REF!,IF(H25&gt;14,#REF!,))))</f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0"/>
        <v>-46065</v>
      </c>
      <c r="I26" s="14" t="str">
        <f ca="1">IF(H26="","",IF(H26&lt;0,$P$4,IF(AND(H26&gt;=0,H26&lt;=14),#REF!,IF(H26&gt;14,#REF!,))))</f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0"/>
        <v>-46065</v>
      </c>
      <c r="I27" s="14" t="str">
        <f ca="1">IF(H27="","",IF(H27&lt;0,$P$4,IF(AND(H27&gt;=0,H27&lt;=14),#REF!,IF(H27&gt;14,#REF!,))))</f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0"/>
        <v>-46065</v>
      </c>
      <c r="I28" s="14" t="str">
        <f ca="1">IF(H28="","",IF(H28&lt;0,$P$4,IF(AND(H28&gt;=0,H28&lt;=14),#REF!,IF(H28&gt;14,#REF!,))))</f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0"/>
        <v>-46065</v>
      </c>
      <c r="I29" s="14" t="str">
        <f ca="1">IF(H29="","",IF(H29&lt;0,$P$4,IF(AND(H29&gt;=0,H29&lt;=14),#REF!,IF(H29&gt;14,#REF!,))))</f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0"/>
        <v>-46065</v>
      </c>
      <c r="I30" s="14" t="str">
        <f ca="1">IF(H30="","",IF(H30&lt;0,$P$4,IF(AND(H30&gt;=0,H30&lt;=14),#REF!,IF(H30&gt;14,#REF!,))))</f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0"/>
        <v>-46065</v>
      </c>
      <c r="I31" s="14" t="str">
        <f ca="1">IF(H31="","",IF(H31&lt;0,$P$4,IF(AND(H31&gt;=0,H31&lt;=14),#REF!,IF(H31&gt;14,#REF!,))))</f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0"/>
        <v>-46065</v>
      </c>
      <c r="I32" s="14" t="str">
        <f ca="1">IF(H32="","",IF(H32&lt;0,$P$4,IF(AND(H32&gt;=0,H32&lt;=14),#REF!,IF(H32&gt;14,#REF!,))))</f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0"/>
        <v>-46065</v>
      </c>
      <c r="I33" s="14" t="str">
        <f ca="1">IF(H33="","",IF(H33&lt;0,$P$4,IF(AND(H33&gt;=0,H33&lt;=14),#REF!,IF(H33&gt;14,#REF!,))))</f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0"/>
        <v>-46065</v>
      </c>
      <c r="I34" s="14" t="str">
        <f ca="1">IF(H34="","",IF(H34&lt;0,$P$4,IF(AND(H34&gt;=0,H34&lt;=14),#REF!,IF(H34&gt;14,#REF!,))))</f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0"/>
        <v>-46065</v>
      </c>
      <c r="I35" s="14" t="str">
        <f ca="1">IF(H35="","",IF(H35&lt;0,$P$4,IF(AND(H35&gt;=0,H35&lt;=14),#REF!,IF(H35&gt;14,#REF!,))))</f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0"/>
        <v>-46065</v>
      </c>
      <c r="I36" s="14" t="str">
        <f ca="1">IF(H36="","",IF(H36&lt;0,$P$4,IF(AND(H36&gt;=0,H36&lt;=14),#REF!,IF(H36&gt;14,#REF!,))))</f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0"/>
        <v>-46065</v>
      </c>
      <c r="I37" s="14" t="str">
        <f ca="1">IF(H37="","",IF(H37&lt;0,$P$4,IF(AND(H37&gt;=0,H37&lt;=14),#REF!,IF(H37&gt;14,#REF!,))))</f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0"/>
        <v>-46065</v>
      </c>
      <c r="I38" s="14" t="str">
        <f ca="1">IF(H38="","",IF(H38&lt;0,$P$4,IF(AND(H38&gt;=0,H38&lt;=14),#REF!,IF(H38&gt;14,#REF!,))))</f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0"/>
        <v>-46065</v>
      </c>
      <c r="I39" s="14" t="str">
        <f ca="1">IF(H39="","",IF(H39&lt;0,$P$4,IF(AND(H39&gt;=0,H39&lt;=14),#REF!,IF(H39&gt;14,#REF!,))))</f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0"/>
        <v>-46065</v>
      </c>
      <c r="I40" s="14" t="str">
        <f ca="1">IF(H40="","",IF(H40&lt;0,$P$4,IF(AND(H40&gt;=0,H40&lt;=14),#REF!,IF(H40&gt;14,#REF!,))))</f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0"/>
        <v>-46065</v>
      </c>
      <c r="I41" s="14" t="str">
        <f ca="1">IF(H41="","",IF(H41&lt;0,$P$4,IF(AND(H41&gt;=0,H41&lt;=14),#REF!,IF(H41&gt;14,#REF!,))))</f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0"/>
        <v>-46065</v>
      </c>
      <c r="I42" s="14" t="str">
        <f ca="1">IF(H42="","",IF(H42&lt;0,$P$4,IF(AND(H42&gt;=0,H42&lt;=14),#REF!,IF(H42&gt;14,#REF!,))))</f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0"/>
        <v>-46065</v>
      </c>
      <c r="I43" s="14" t="str">
        <f ca="1">IF(H43="","",IF(H43&lt;0,$P$4,IF(AND(H43&gt;=0,H43&lt;=14),#REF!,IF(H43&gt;14,#REF!,))))</f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0"/>
        <v>-46065</v>
      </c>
      <c r="I44" s="14" t="str">
        <f ca="1">IF(H44="","",IF(H44&lt;0,$P$4,IF(AND(H44&gt;=0,H44&lt;=14),#REF!,IF(H44&gt;14,#REF!,))))</f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0"/>
        <v>-46065</v>
      </c>
      <c r="I45" s="14" t="str">
        <f ca="1">IF(H45="","",IF(H45&lt;0,$P$4,IF(AND(H45&gt;=0,H45&lt;=14),#REF!,IF(H45&gt;14,#REF!,))))</f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0"/>
        <v>-46065</v>
      </c>
      <c r="I46" s="14" t="str">
        <f ca="1">IF(H46="","",IF(H46&lt;0,$P$4,IF(AND(H46&gt;=0,H46&lt;=14),#REF!,IF(H46&gt;14,#REF!,))))</f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0"/>
        <v>-46065</v>
      </c>
      <c r="I47" s="14" t="str">
        <f ca="1">IF(H47="","",IF(H47&lt;0,$P$4,IF(AND(H47&gt;=0,H47&lt;=14),#REF!,IF(H47&gt;14,#REF!,))))</f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0"/>
        <v>-46065</v>
      </c>
      <c r="I48" s="14" t="str">
        <f ca="1">IF(H48="","",IF(H48&lt;0,$P$4,IF(AND(H48&gt;=0,H48&lt;=14),#REF!,IF(H48&gt;14,#REF!,))))</f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0"/>
        <v>-46065</v>
      </c>
      <c r="I49" s="14" t="str">
        <f ca="1">IF(H49="","",IF(H49&lt;0,$P$4,IF(AND(H49&gt;=0,H49&lt;=14),#REF!,IF(H49&gt;14,#REF!,))))</f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0"/>
        <v>-46065</v>
      </c>
      <c r="I50" s="14" t="str">
        <f ca="1">IF(H50="","",IF(H50&lt;0,$P$4,IF(AND(H50&gt;=0,H50&lt;=14),#REF!,IF(H50&gt;14,#REF!,))))</f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0"/>
        <v>-46065</v>
      </c>
      <c r="I51" s="14" t="str">
        <f ca="1">IF(H51="","",IF(H51&lt;0,$P$4,IF(AND(H51&gt;=0,H51&lt;=14),#REF!,IF(H51&gt;14,#REF!,))))</f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0"/>
        <v>-46065</v>
      </c>
      <c r="I52" s="14" t="str">
        <f ca="1">IF(H52="","",IF(H52&lt;0,$P$4,IF(AND(H52&gt;=0,H52&lt;=14),#REF!,IF(H52&gt;14,#REF!,))))</f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0"/>
        <v>-46065</v>
      </c>
      <c r="I53" s="14" t="str">
        <f ca="1">IF(H53="","",IF(H53&lt;0,$P$4,IF(AND(H53&gt;=0,H53&lt;=14),#REF!,IF(H53&gt;14,#REF!,))))</f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0"/>
        <v>-46065</v>
      </c>
      <c r="I54" s="14" t="str">
        <f ca="1">IF(H54="","",IF(H54&lt;0,$P$4,IF(AND(H54&gt;=0,H54&lt;=14),#REF!,IF(H54&gt;14,#REF!,))))</f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0"/>
        <v>-46065</v>
      </c>
      <c r="I55" s="14" t="str">
        <f ca="1">IF(H55="","",IF(H55&lt;0,$P$4,IF(AND(H55&gt;=0,H55&lt;=14),#REF!,IF(H55&gt;14,#REF!,))))</f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0"/>
        <v>-46065</v>
      </c>
      <c r="I56" s="14" t="str">
        <f ca="1">IF(H56="","",IF(H56&lt;0,$P$4,IF(AND(H56&gt;=0,H56&lt;=14),#REF!,IF(H56&gt;14,#REF!,))))</f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0"/>
        <v>-46065</v>
      </c>
      <c r="I57" s="14" t="str">
        <f ca="1">IF(H57="","",IF(H57&lt;0,$P$4,IF(AND(H57&gt;=0,H57&lt;=14),#REF!,IF(H57&gt;14,#REF!,))))</f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0"/>
        <v>-46065</v>
      </c>
      <c r="I58" s="14" t="str">
        <f ca="1">IF(H58="","",IF(H58&lt;0,$P$4,IF(AND(H58&gt;=0,H58&lt;=14),#REF!,IF(H58&gt;14,#REF!,))))</f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0"/>
        <v>-46065</v>
      </c>
      <c r="I59" s="14" t="str">
        <f ca="1">IF(H59="","",IF(H59&lt;0,$P$4,IF(AND(H59&gt;=0,H59&lt;=14),#REF!,IF(H59&gt;14,#REF!,))))</f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0"/>
        <v>-46065</v>
      </c>
      <c r="I60" s="14" t="str">
        <f ca="1">IF(H60="","",IF(H60&lt;0,$P$4,IF(AND(H60&gt;=0,H60&lt;=14),#REF!,IF(H60&gt;14,#REF!,))))</f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0"/>
        <v>-46065</v>
      </c>
      <c r="I61" s="14" t="str">
        <f ca="1">IF(H61="","",IF(H61&lt;0,$P$4,IF(AND(H61&gt;=0,H61&lt;=14),#REF!,IF(H61&gt;14,#REF!,))))</f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0"/>
        <v>-46065</v>
      </c>
      <c r="I62" s="14" t="str">
        <f ca="1">IF(H62="","",IF(H62&lt;0,$P$4,IF(AND(H62&gt;=0,H62&lt;=14),#REF!,IF(H62&gt;14,#REF!,))))</f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0"/>
        <v>-46065</v>
      </c>
      <c r="I63" s="14" t="str">
        <f ca="1">IF(H63="","",IF(H63&lt;0,$P$4,IF(AND(H63&gt;=0,H63&lt;=14),#REF!,IF(H63&gt;14,#REF!,))))</f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0"/>
        <v>-46065</v>
      </c>
      <c r="I64" s="14" t="str">
        <f ca="1">IF(H64="","",IF(H64&lt;0,$P$4,IF(AND(H64&gt;=0,H64&lt;=14),#REF!,IF(H64&gt;14,#REF!,))))</f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0"/>
        <v>-46065</v>
      </c>
      <c r="I65" s="14" t="str">
        <f ca="1">IF(H65="","",IF(H65&lt;0,$P$4,IF(AND(H65&gt;=0,H65&lt;=14),#REF!,IF(H65&gt;14,#REF!,))))</f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0"/>
        <v>-46065</v>
      </c>
      <c r="I66" s="14" t="str">
        <f ca="1">IF(H66="","",IF(H66&lt;0,$P$4,IF(AND(H66&gt;=0,H66&lt;=14),#REF!,IF(H66&gt;14,#REF!,))))</f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0"/>
        <v>-46065</v>
      </c>
      <c r="I67" s="14" t="str">
        <f ca="1">IF(H67="","",IF(H67&lt;0,$P$4,IF(AND(H67&gt;=0,H67&lt;=14),#REF!,IF(H67&gt;14,#REF!,))))</f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0"/>
        <v>-46065</v>
      </c>
      <c r="I68" s="14" t="str">
        <f ca="1">IF(H68="","",IF(H68&lt;0,$P$4,IF(AND(H68&gt;=0,H68&lt;=14),#REF!,IF(H68&gt;14,#REF!,))))</f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0"/>
        <v>-46065</v>
      </c>
      <c r="I69" s="14" t="str">
        <f ca="1">IF(H69="","",IF(H69&lt;0,$P$4,IF(AND(H69&gt;=0,H69&lt;=14),#REF!,IF(H69&gt;14,#REF!,))))</f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0"/>
        <v>-46065</v>
      </c>
      <c r="I70" s="14" t="str">
        <f ca="1">IF(H70="","",IF(H70&lt;0,$P$4,IF(AND(H70&gt;=0,H70&lt;=14),#REF!,IF(H70&gt;14,#REF!,))))</f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0"/>
        <v>-46065</v>
      </c>
      <c r="I71" s="14" t="str">
        <f ca="1">IF(H71="","",IF(H71&lt;0,$P$4,IF(AND(H71&gt;=0,H71&lt;=14),#REF!,IF(H71&gt;14,#REF!,))))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1">IFERROR(G72-TODAY()," ")</f>
        <v>-46065</v>
      </c>
      <c r="I72" s="14" t="str">
        <f ca="1">IF(H72="","",IF(H72&lt;0,$P$4,IF(AND(H72&gt;=0,H72&lt;=14),#REF!,IF(H72&gt;14,#REF!,))))</f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1"/>
        <v>-46065</v>
      </c>
      <c r="I73" s="14" t="str">
        <f ca="1">IF(H73="","",IF(H73&lt;0,$P$4,IF(AND(H73&gt;=0,H73&lt;=14),#REF!,IF(H73&gt;14,#REF!,))))</f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1"/>
        <v>-46065</v>
      </c>
      <c r="I74" s="14" t="str">
        <f ca="1">IF(H74="","",IF(H74&lt;0,$P$4,IF(AND(H74&gt;=0,H74&lt;=14),#REF!,IF(H74&gt;14,#REF!,))))</f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1"/>
        <v>-46065</v>
      </c>
      <c r="I75" s="14" t="str">
        <f ca="1">IF(H75="","",IF(H75&lt;0,$P$4,IF(AND(H75&gt;=0,H75&lt;=14),#REF!,IF(H75&gt;14,#REF!,))))</f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1"/>
        <v>-46065</v>
      </c>
      <c r="I76" s="14" t="str">
        <f ca="1">IF(H76="","",IF(H76&lt;0,$P$4,IF(AND(H76&gt;=0,H76&lt;=14),#REF!,IF(H76&gt;14,#REF!,))))</f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1"/>
        <v>-46065</v>
      </c>
      <c r="I77" s="14" t="str">
        <f ca="1">IF(H77="","",IF(H77&lt;0,$P$4,IF(AND(H77&gt;=0,H77&lt;=14),#REF!,IF(H77&gt;14,#REF!,))))</f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1"/>
        <v>-46065</v>
      </c>
      <c r="I78" s="14" t="str">
        <f ca="1">IF(H78="","",IF(H78&lt;0,$P$4,IF(AND(H78&gt;=0,H78&lt;=14),#REF!,IF(H78&gt;14,#REF!,))))</f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1"/>
        <v>-46065</v>
      </c>
      <c r="I79" s="14" t="str">
        <f ca="1">IF(H79="","",IF(H79&lt;0,$P$4,IF(AND(H79&gt;=0,H79&lt;=14),#REF!,IF(H79&gt;14,#REF!,))))</f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1"/>
        <v>-46065</v>
      </c>
      <c r="I80" s="14" t="str">
        <f ca="1">IF(H80="","",IF(H80&lt;0,$P$4,IF(AND(H80&gt;=0,H80&lt;=14),#REF!,IF(H80&gt;14,#REF!,))))</f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1"/>
        <v>-46065</v>
      </c>
      <c r="I81" s="14" t="str">
        <f ca="1">IF(H81="","",IF(H81&lt;0,$P$4,IF(AND(H81&gt;=0,H81&lt;=14),#REF!,IF(H81&gt;14,#REF!,))))</f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1"/>
        <v>-46065</v>
      </c>
      <c r="I82" s="14" t="str">
        <f ca="1">IF(H82="","",IF(H82&lt;0,$P$4,IF(AND(H82&gt;=0,H82&lt;=14),#REF!,IF(H82&gt;14,#REF!,))))</f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1"/>
        <v>-46065</v>
      </c>
      <c r="I83" s="14" t="str">
        <f ca="1">IF(H83="","",IF(H83&lt;0,$P$4,IF(AND(H83&gt;=0,H83&lt;=14),#REF!,IF(H83&gt;14,#REF!,))))</f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1"/>
        <v>-46065</v>
      </c>
      <c r="I84" s="14" t="str">
        <f ca="1">IF(H84="","",IF(H84&lt;0,$P$4,IF(AND(H84&gt;=0,H84&lt;=14),#REF!,IF(H84&gt;14,#REF!,))))</f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1"/>
        <v>-46065</v>
      </c>
      <c r="I85" s="14" t="str">
        <f ca="1">IF(H85="","",IF(H85&lt;0,$P$4,IF(AND(H85&gt;=0,H85&lt;=14),#REF!,IF(H85&gt;14,#REF!,))))</f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1"/>
        <v>-46065</v>
      </c>
      <c r="I86" s="14" t="str">
        <f ca="1">IF(H86="","",IF(H86&lt;0,$P$4,IF(AND(H86&gt;=0,H86&lt;=14),#REF!,IF(H86&gt;14,#REF!,))))</f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1"/>
        <v>-46065</v>
      </c>
      <c r="I87" s="14" t="str">
        <f ca="1">IF(H87="","",IF(H87&lt;0,$P$4,IF(AND(H87&gt;=0,H87&lt;=14),#REF!,IF(H87&gt;14,#REF!,))))</f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1"/>
        <v>-46065</v>
      </c>
      <c r="I88" s="14" t="str">
        <f ca="1">IF(H88="","",IF(H88&lt;0,$P$4,IF(AND(H88&gt;=0,H88&lt;=14),#REF!,IF(H88&gt;14,#REF!,))))</f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1"/>
        <v>-46065</v>
      </c>
      <c r="I89" s="14" t="str">
        <f ca="1">IF(H89="","",IF(H89&lt;0,$P$4,IF(AND(H89&gt;=0,H89&lt;=14),#REF!,IF(H89&gt;14,#REF!,))))</f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1"/>
        <v>-46065</v>
      </c>
      <c r="I90" s="14" t="str">
        <f ca="1">IF(H90="","",IF(H90&lt;0,$P$4,IF(AND(H90&gt;=0,H90&lt;=14),#REF!,IF(H90&gt;14,#REF!,))))</f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1"/>
        <v>-46065</v>
      </c>
      <c r="I91" s="14" t="str">
        <f ca="1">IF(H91="","",IF(H91&lt;0,$P$4,IF(AND(H91&gt;=0,H91&lt;=14),#REF!,IF(H91&gt;14,#REF!,))))</f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1"/>
        <v>-46065</v>
      </c>
      <c r="I92" s="14" t="str">
        <f ca="1">IF(H92="","",IF(H92&lt;0,$P$4,IF(AND(H92&gt;=0,H92&lt;=14),#REF!,IF(H92&gt;14,#REF!,))))</f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1"/>
        <v>-46065</v>
      </c>
      <c r="I93" s="14" t="str">
        <f ca="1">IF(H93="","",IF(H93&lt;0,$P$4,IF(AND(H93&gt;=0,H93&lt;=14),#REF!,IF(H93&gt;14,#REF!,))))</f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1"/>
        <v>-46065</v>
      </c>
      <c r="I94" s="14" t="str">
        <f ca="1">IF(H94="","",IF(H94&lt;0,$P$4,IF(AND(H94&gt;=0,H94&lt;=14),#REF!,IF(H94&gt;14,#REF!,))))</f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1"/>
        <v>-46065</v>
      </c>
      <c r="I95" s="14" t="str">
        <f ca="1">IF(H95="","",IF(H95&lt;0,$P$4,IF(AND(H95&gt;=0,H95&lt;=14),#REF!,IF(H95&gt;14,#REF!,))))</f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1"/>
        <v>-46065</v>
      </c>
      <c r="I96" s="14" t="str">
        <f ca="1">IF(H96="","",IF(H96&lt;0,$P$4,IF(AND(H96&gt;=0,H96&lt;=14),#REF!,IF(H96&gt;14,#REF!,))))</f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1"/>
        <v>-46065</v>
      </c>
      <c r="I97" s="14" t="str">
        <f ca="1">IF(H97="","",IF(H97&lt;0,$P$4,IF(AND(H97&gt;=0,H97&lt;=14),#REF!,IF(H97&gt;14,#REF!,))))</f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1"/>
        <v>-46065</v>
      </c>
      <c r="I98" s="14" t="str">
        <f ca="1">IF(H98="","",IF(H98&lt;0,$P$4,IF(AND(H98&gt;=0,H98&lt;=14),#REF!,IF(H98&gt;14,#REF!,))))</f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1"/>
        <v>-46065</v>
      </c>
      <c r="I99" s="14" t="str">
        <f ca="1">IF(H99="","",IF(H99&lt;0,$P$4,IF(AND(H99&gt;=0,H99&lt;=14),#REF!,IF(H99&gt;14,#REF!,))))</f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1"/>
        <v>-46065</v>
      </c>
      <c r="I100" s="14" t="str">
        <f ca="1">IF(H100="","",IF(H100&lt;0,$P$4,IF(AND(H100&gt;=0,H100&lt;=14),#REF!,IF(H100&gt;14,#REF!,))))</f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1"/>
        <v>-46065</v>
      </c>
      <c r="I101" s="14" t="str">
        <f ca="1">IF(H101="","",IF(H101&lt;0,$P$4,IF(AND(H101&gt;=0,H101&lt;=14),#REF!,IF(H101&gt;14,#REF!,))))</f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1"/>
        <v>-46065</v>
      </c>
      <c r="I102" s="14" t="str">
        <f ca="1">IF(H102="","",IF(H102&lt;0,$P$4,IF(AND(H102&gt;=0,H102&lt;=14),#REF!,IF(H102&gt;14,#REF!,))))</f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1"/>
        <v>-46065</v>
      </c>
      <c r="I103" s="14" t="str">
        <f ca="1">IF(H103="","",IF(H103&lt;0,$P$4,IF(AND(H103&gt;=0,H103&lt;=14),#REF!,IF(H103&gt;14,#REF!,))))</f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1"/>
        <v>-46065</v>
      </c>
      <c r="I104" s="14" t="str">
        <f ca="1">IF(H104="","",IF(H104&lt;0,$P$4,IF(AND(H104&gt;=0,H104&lt;=14),#REF!,IF(H104&gt;14,#REF!,))))</f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1"/>
        <v>-46065</v>
      </c>
      <c r="I105" s="14" t="str">
        <f ca="1">IF(H105="","",IF(H105&lt;0,$P$4,IF(AND(H105&gt;=0,H105&lt;=14),#REF!,IF(H105&gt;14,#REF!,))))</f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1"/>
        <v>-46065</v>
      </c>
      <c r="I106" s="14" t="str">
        <f ca="1">IF(H106="","",IF(H106&lt;0,$P$4,IF(AND(H106&gt;=0,H106&lt;=14),#REF!,IF(H106&gt;14,#REF!,))))</f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1"/>
        <v>-46065</v>
      </c>
      <c r="I107" s="14" t="str">
        <f ca="1">IF(H107="","",IF(H107&lt;0,$P$4,IF(AND(H107&gt;=0,H107&lt;=14),#REF!,IF(H107&gt;14,#REF!,))))</f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1"/>
        <v>-46065</v>
      </c>
      <c r="I108" s="14" t="str">
        <f ca="1">IF(H108="","",IF(H108&lt;0,$P$4,IF(AND(H108&gt;=0,H108&lt;=14),#REF!,IF(H108&gt;14,#REF!,))))</f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1"/>
        <v>-46065</v>
      </c>
      <c r="I109" s="14" t="str">
        <f ca="1">IF(H109="","",IF(H109&lt;0,$P$4,IF(AND(H109&gt;=0,H109&lt;=14),#REF!,IF(H109&gt;14,#REF!,))))</f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1"/>
        <v>-46065</v>
      </c>
      <c r="I110" s="14" t="str">
        <f ca="1">IF(H110="","",IF(H110&lt;0,$P$4,IF(AND(H110&gt;=0,H110&lt;=14),#REF!,IF(H110&gt;14,#REF!,))))</f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1"/>
        <v>-46065</v>
      </c>
      <c r="I111" s="14" t="str">
        <f ca="1">IF(H111="","",IF(H111&lt;0,$P$4,IF(AND(H111&gt;=0,H111&lt;=14),#REF!,IF(H111&gt;14,#REF!,))))</f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1"/>
        <v>-46065</v>
      </c>
      <c r="I112" s="14" t="str">
        <f ca="1">IF(H112="","",IF(H112&lt;0,$P$4,IF(AND(H112&gt;=0,H112&lt;=14),#REF!,IF(H112&gt;14,#REF!,))))</f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1"/>
        <v>-46065</v>
      </c>
      <c r="I113" s="14" t="str">
        <f ca="1">IF(H113="","",IF(H113&lt;0,$P$4,IF(AND(H113&gt;=0,H113&lt;=14),#REF!,IF(H113&gt;14,#REF!,))))</f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1"/>
        <v>-46065</v>
      </c>
      <c r="I114" s="14" t="str">
        <f ca="1">IF(H114="","",IF(H114&lt;0,$P$4,IF(AND(H114&gt;=0,H114&lt;=14),#REF!,IF(H114&gt;14,#REF!,))))</f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1"/>
        <v>-46065</v>
      </c>
      <c r="I115" s="14" t="str">
        <f ca="1">IF(H115="","",IF(H115&lt;0,$P$4,IF(AND(H115&gt;=0,H115&lt;=14),#REF!,IF(H115&gt;14,#REF!,))))</f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1"/>
        <v>-46065</v>
      </c>
      <c r="I116" s="14" t="str">
        <f ca="1">IF(H116="","",IF(H116&lt;0,$P$4,IF(AND(H116&gt;=0,H116&lt;=14),#REF!,IF(H116&gt;14,#REF!,))))</f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1"/>
        <v>-46065</v>
      </c>
      <c r="I117" s="14" t="str">
        <f ca="1">IF(H117="","",IF(H117&lt;0,$P$4,IF(AND(H117&gt;=0,H117&lt;=14),#REF!,IF(H117&gt;14,#REF!,))))</f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1"/>
        <v>-46065</v>
      </c>
      <c r="I118" s="14" t="str">
        <f ca="1">IF(H118="","",IF(H118&lt;0,$P$4,IF(AND(H118&gt;=0,H118&lt;=14),#REF!,IF(H118&gt;14,#REF!,))))</f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1"/>
        <v>-46065</v>
      </c>
      <c r="I119" s="14" t="str">
        <f ca="1">IF(H119="","",IF(H119&lt;0,$P$4,IF(AND(H119&gt;=0,H119&lt;=14),#REF!,IF(H119&gt;14,#REF!,))))</f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1"/>
        <v>-46065</v>
      </c>
      <c r="I120" s="14" t="str">
        <f ca="1">IF(H120="","",IF(H120&lt;0,$P$4,IF(AND(H120&gt;=0,H120&lt;=14),#REF!,IF(H120&gt;14,#REF!,))))</f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1"/>
        <v>-46065</v>
      </c>
      <c r="I121" s="14" t="str">
        <f ca="1">IF(H121="","",IF(H121&lt;0,$P$4,IF(AND(H121&gt;=0,H121&lt;=14),#REF!,IF(H121&gt;14,#REF!,))))</f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1"/>
        <v>-46065</v>
      </c>
      <c r="I122" s="14" t="str">
        <f ca="1">IF(H122="","",IF(H122&lt;0,$P$4,IF(AND(H122&gt;=0,H122&lt;=14),#REF!,IF(H122&gt;14,#REF!,))))</f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1"/>
        <v>-46065</v>
      </c>
      <c r="I123" s="14" t="str">
        <f ca="1">IF(H123="","",IF(H123&lt;0,$P$4,IF(AND(H123&gt;=0,H123&lt;=14),#REF!,IF(H123&gt;14,#REF!,))))</f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1"/>
        <v>-46065</v>
      </c>
      <c r="I124" s="14" t="str">
        <f ca="1">IF(H124="","",IF(H124&lt;0,$P$4,IF(AND(H124&gt;=0,H124&lt;=14),#REF!,IF(H124&gt;14,#REF!,))))</f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1"/>
        <v>-46065</v>
      </c>
      <c r="I125" s="14" t="str">
        <f ca="1">IF(H125="","",IF(H125&lt;0,$P$4,IF(AND(H125&gt;=0,H125&lt;=14),#REF!,IF(H125&gt;14,#REF!,))))</f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1"/>
        <v>-46065</v>
      </c>
      <c r="I126" s="14" t="str">
        <f ca="1">IF(H126="","",IF(H126&lt;0,$P$4,IF(AND(H126&gt;=0,H126&lt;=14),#REF!,IF(H126&gt;14,#REF!,))))</f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1"/>
        <v>-46065</v>
      </c>
      <c r="I127" s="14" t="str">
        <f ca="1">IF(H127="","",IF(H127&lt;0,$P$4,IF(AND(H127&gt;=0,H127&lt;=14),#REF!,IF(H127&gt;14,#REF!,))))</f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1"/>
        <v>-46065</v>
      </c>
      <c r="I128" s="14" t="str">
        <f ca="1">IF(H128="","",IF(H128&lt;0,$P$4,IF(AND(H128&gt;=0,H128&lt;=14),#REF!,IF(H128&gt;14,#REF!,))))</f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1"/>
        <v>-46065</v>
      </c>
      <c r="I129" s="14" t="str">
        <f ca="1">IF(H129="","",IF(H129&lt;0,$P$4,IF(AND(H129&gt;=0,H129&lt;=14),#REF!,IF(H129&gt;14,#REF!,))))</f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1"/>
        <v>-46065</v>
      </c>
      <c r="I130" s="14" t="str">
        <f ca="1">IF(H130="","",IF(H130&lt;0,$P$4,IF(AND(H130&gt;=0,H130&lt;=14),#REF!,IF(H130&gt;14,#REF!,))))</f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1"/>
        <v>-46065</v>
      </c>
      <c r="I131" s="14" t="str">
        <f ca="1">IF(H131="","",IF(H131&lt;0,$P$4,IF(AND(H131&gt;=0,H131&lt;=14),#REF!,IF(H131&gt;14,#REF!,))))</f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1"/>
        <v>-46065</v>
      </c>
      <c r="I132" s="14" t="str">
        <f ca="1">IF(H132="","",IF(H132&lt;0,$P$4,IF(AND(H132&gt;=0,H132&lt;=14),#REF!,IF(H132&gt;14,#REF!,))))</f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1"/>
        <v>-46065</v>
      </c>
      <c r="I133" s="14" t="str">
        <f ca="1">IF(H133="","",IF(H133&lt;0,$P$4,IF(AND(H133&gt;=0,H133&lt;=14),#REF!,IF(H133&gt;14,#REF!,))))</f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1"/>
        <v>-46065</v>
      </c>
      <c r="I134" s="14" t="str">
        <f ca="1">IF(H134="","",IF(H134&lt;0,$P$4,IF(AND(H134&gt;=0,H134&lt;=14),#REF!,IF(H134&gt;14,#REF!,))))</f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1"/>
        <v>-46065</v>
      </c>
      <c r="I135" s="14" t="str">
        <f ca="1">IF(H135="","",IF(H135&lt;0,$P$4,IF(AND(H135&gt;=0,H135&lt;=14),#REF!,IF(H135&gt;14,#REF!,))))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2">IFERROR(G136-TODAY()," ")</f>
        <v>-46065</v>
      </c>
      <c r="I136" s="14" t="str">
        <f ca="1">IF(H136="","",IF(H136&lt;0,$P$4,IF(AND(H136&gt;=0,H136&lt;=14),#REF!,IF(H136&gt;14,#REF!,))))</f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2"/>
        <v>-46065</v>
      </c>
      <c r="I137" s="14" t="str">
        <f ca="1">IF(H137="","",IF(H137&lt;0,$P$4,IF(AND(H137&gt;=0,H137&lt;=14),#REF!,IF(H137&gt;14,#REF!,))))</f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2"/>
        <v>-46065</v>
      </c>
      <c r="I138" s="14" t="str">
        <f ca="1">IF(H138="","",IF(H138&lt;0,$P$4,IF(AND(H138&gt;=0,H138&lt;=14),#REF!,IF(H138&gt;14,#REF!,))))</f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2"/>
        <v>-46065</v>
      </c>
      <c r="I139" s="14" t="str">
        <f ca="1">IF(H139="","",IF(H139&lt;0,$P$4,IF(AND(H139&gt;=0,H139&lt;=14),#REF!,IF(H139&gt;14,#REF!,))))</f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2"/>
        <v>-46065</v>
      </c>
      <c r="I140" s="14" t="str">
        <f ca="1">IF(H140="","",IF(H140&lt;0,$P$4,IF(AND(H140&gt;=0,H140&lt;=14),#REF!,IF(H140&gt;14,#REF!,))))</f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2"/>
        <v>-46065</v>
      </c>
      <c r="I141" s="14" t="str">
        <f ca="1">IF(H141="","",IF(H141&lt;0,$P$4,IF(AND(H141&gt;=0,H141&lt;=14),#REF!,IF(H141&gt;14,#REF!,))))</f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2"/>
        <v>-46065</v>
      </c>
      <c r="I142" s="14" t="str">
        <f ca="1">IF(H142="","",IF(H142&lt;0,$P$4,IF(AND(H142&gt;=0,H142&lt;=14),#REF!,IF(H142&gt;14,#REF!,))))</f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2"/>
        <v>-46065</v>
      </c>
      <c r="I143" s="14" t="str">
        <f ca="1">IF(H143="","",IF(H143&lt;0,$P$4,IF(AND(H143&gt;=0,H143&lt;=14),#REF!,IF(H143&gt;14,#REF!,))))</f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2"/>
        <v>-46065</v>
      </c>
      <c r="I144" s="14" t="str">
        <f ca="1">IF(H144="","",IF(H144&lt;0,$P$4,IF(AND(H144&gt;=0,H144&lt;=14),#REF!,IF(H144&gt;14,#REF!,))))</f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2"/>
        <v>-46065</v>
      </c>
      <c r="I145" s="14" t="str">
        <f ca="1">IF(H145="","",IF(H145&lt;0,$P$4,IF(AND(H145&gt;=0,H145&lt;=14),#REF!,IF(H145&gt;14,#REF!,))))</f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2"/>
        <v>-46065</v>
      </c>
      <c r="I146" s="14" t="str">
        <f ca="1">IF(H146="","",IF(H146&lt;0,$P$4,IF(AND(H146&gt;=0,H146&lt;=14),#REF!,IF(H146&gt;14,#REF!,))))</f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2"/>
        <v>-46065</v>
      </c>
      <c r="I147" s="14" t="str">
        <f ca="1">IF(H147="","",IF(H147&lt;0,$P$4,IF(AND(H147&gt;=0,H147&lt;=14),#REF!,IF(H147&gt;14,#REF!,))))</f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2"/>
        <v>-46065</v>
      </c>
      <c r="I148" s="14" t="str">
        <f ca="1">IF(H148="","",IF(H148&lt;0,$P$4,IF(AND(H148&gt;=0,H148&lt;=14),#REF!,IF(H148&gt;14,#REF!,))))</f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2"/>
        <v>-46065</v>
      </c>
      <c r="I149" s="14" t="str">
        <f ca="1">IF(H149="","",IF(H149&lt;0,$P$4,IF(AND(H149&gt;=0,H149&lt;=14),#REF!,IF(H149&gt;14,#REF!,))))</f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2"/>
        <v>-46065</v>
      </c>
      <c r="I150" s="14" t="str">
        <f ca="1">IF(H150="","",IF(H150&lt;0,$P$4,IF(AND(H150&gt;=0,H150&lt;=14),#REF!,IF(H150&gt;14,#REF!,))))</f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2"/>
        <v>-46065</v>
      </c>
      <c r="I151" s="14" t="str">
        <f ca="1">IF(H151="","",IF(H151&lt;0,$P$4,IF(AND(H151&gt;=0,H151&lt;=14),#REF!,IF(H151&gt;14,#REF!,))))</f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2"/>
        <v>-46065</v>
      </c>
      <c r="I152" s="14" t="str">
        <f ca="1">IF(H152="","",IF(H152&lt;0,$P$4,IF(AND(H152&gt;=0,H152&lt;=14),#REF!,IF(H152&gt;14,#REF!,))))</f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2"/>
        <v>-46065</v>
      </c>
      <c r="I153" s="14" t="str">
        <f ca="1">IF(H153="","",IF(H153&lt;0,$P$4,IF(AND(H153&gt;=0,H153&lt;=14),#REF!,IF(H153&gt;14,#REF!,))))</f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2"/>
        <v>-46065</v>
      </c>
      <c r="I154" s="14" t="str">
        <f ca="1">IF(H154="","",IF(H154&lt;0,$P$4,IF(AND(H154&gt;=0,H154&lt;=14),#REF!,IF(H154&gt;14,#REF!,))))</f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2"/>
        <v>-46065</v>
      </c>
      <c r="I155" s="14" t="str">
        <f ca="1">IF(H155="","",IF(H155&lt;0,$P$4,IF(AND(H155&gt;=0,H155&lt;=14),#REF!,IF(H155&gt;14,#REF!,))))</f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2"/>
        <v>-46065</v>
      </c>
      <c r="I156" s="14" t="str">
        <f ca="1">IF(H156="","",IF(H156&lt;0,$P$4,IF(AND(H156&gt;=0,H156&lt;=14),#REF!,IF(H156&gt;14,#REF!,))))</f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2"/>
        <v>-46065</v>
      </c>
      <c r="I157" s="14" t="str">
        <f ca="1">IF(H157="","",IF(H157&lt;0,$P$4,IF(AND(H157&gt;=0,H157&lt;=14),#REF!,IF(H157&gt;14,#REF!,))))</f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2"/>
        <v>-46065</v>
      </c>
      <c r="I158" s="14" t="str">
        <f ca="1">IF(H158="","",IF(H158&lt;0,$P$4,IF(AND(H158&gt;=0,H158&lt;=14),#REF!,IF(H158&gt;14,#REF!,))))</f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2"/>
        <v>-46065</v>
      </c>
      <c r="I159" s="14" t="str">
        <f ca="1">IF(H159="","",IF(H159&lt;0,$P$4,IF(AND(H159&gt;=0,H159&lt;=14),#REF!,IF(H159&gt;14,#REF!,))))</f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2"/>
        <v>-46065</v>
      </c>
      <c r="I160" s="14" t="str">
        <f ca="1">IF(H160="","",IF(H160&lt;0,$P$4,IF(AND(H160&gt;=0,H160&lt;=14),#REF!,IF(H160&gt;14,#REF!,))))</f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2"/>
        <v>-46065</v>
      </c>
      <c r="I161" s="14" t="str">
        <f ca="1">IF(H161="","",IF(H161&lt;0,$P$4,IF(AND(H161&gt;=0,H161&lt;=14),#REF!,IF(H161&gt;14,#REF!,))))</f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2"/>
        <v>-46065</v>
      </c>
      <c r="I162" s="14" t="str">
        <f ca="1">IF(H162="","",IF(H162&lt;0,$P$4,IF(AND(H162&gt;=0,H162&lt;=14),#REF!,IF(H162&gt;14,#REF!,))))</f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2"/>
        <v>-46065</v>
      </c>
      <c r="I163" s="14" t="str">
        <f ca="1">IF(H163="","",IF(H163&lt;0,$P$4,IF(AND(H163&gt;=0,H163&lt;=14),#REF!,IF(H163&gt;14,#REF!,))))</f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2"/>
        <v>-46065</v>
      </c>
      <c r="I164" s="14" t="str">
        <f ca="1">IF(H164="","",IF(H164&lt;0,$P$4,IF(AND(H164&gt;=0,H164&lt;=14),#REF!,IF(H164&gt;14,#REF!,))))</f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2"/>
        <v>-46065</v>
      </c>
      <c r="I165" s="14" t="str">
        <f ca="1">IF(H165="","",IF(H165&lt;0,$P$4,IF(AND(H165&gt;=0,H165&lt;=14),#REF!,IF(H165&gt;14,#REF!,))))</f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2"/>
        <v>-46065</v>
      </c>
      <c r="I166" s="14" t="str">
        <f ca="1">IF(H166="","",IF(H166&lt;0,$P$4,IF(AND(H166&gt;=0,H166&lt;=14),#REF!,IF(H166&gt;14,#REF!,))))</f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2"/>
        <v>-46065</v>
      </c>
      <c r="I167" s="14" t="str">
        <f ca="1">IF(H167="","",IF(H167&lt;0,$P$4,IF(AND(H167&gt;=0,H167&lt;=14),#REF!,IF(H167&gt;14,#REF!,))))</f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2"/>
        <v>-46065</v>
      </c>
      <c r="I168" s="14" t="str">
        <f ca="1">IF(H168="","",IF(H168&lt;0,$P$4,IF(AND(H168&gt;=0,H168&lt;=14),#REF!,IF(H168&gt;14,#REF!,))))</f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2"/>
        <v>-46065</v>
      </c>
      <c r="I169" s="14" t="str">
        <f ca="1">IF(H169="","",IF(H169&lt;0,$P$4,IF(AND(H169&gt;=0,H169&lt;=14),#REF!,IF(H169&gt;14,#REF!,))))</f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2"/>
        <v>-46065</v>
      </c>
      <c r="I170" s="14" t="str">
        <f ca="1">IF(H170="","",IF(H170&lt;0,$P$4,IF(AND(H170&gt;=0,H170&lt;=14),#REF!,IF(H170&gt;14,#REF!,))))</f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2"/>
        <v>-46065</v>
      </c>
      <c r="I171" s="14" t="str">
        <f ca="1">IF(H171="","",IF(H171&lt;0,$P$4,IF(AND(H171&gt;=0,H171&lt;=14),#REF!,IF(H171&gt;14,#REF!,))))</f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2"/>
        <v>-46065</v>
      </c>
      <c r="I172" s="14" t="str">
        <f ca="1">IF(H172="","",IF(H172&lt;0,$P$4,IF(AND(H172&gt;=0,H172&lt;=14),#REF!,IF(H172&gt;14,#REF!,))))</f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2"/>
        <v>-46065</v>
      </c>
      <c r="I173" s="14" t="str">
        <f ca="1">IF(H173="","",IF(H173&lt;0,$P$4,IF(AND(H173&gt;=0,H173&lt;=14),#REF!,IF(H173&gt;14,#REF!,))))</f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2"/>
        <v>-46065</v>
      </c>
      <c r="I174" s="14" t="str">
        <f ca="1">IF(H174="","",IF(H174&lt;0,$P$4,IF(AND(H174&gt;=0,H174&lt;=14),#REF!,IF(H174&gt;14,#REF!,))))</f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2"/>
        <v>-46065</v>
      </c>
      <c r="I175" s="14" t="str">
        <f ca="1">IF(H175="","",IF(H175&lt;0,$P$4,IF(AND(H175&gt;=0,H175&lt;=14),#REF!,IF(H175&gt;14,#REF!,))))</f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2"/>
        <v>-46065</v>
      </c>
      <c r="I176" s="14" t="str">
        <f ca="1">IF(H176="","",IF(H176&lt;0,$P$4,IF(AND(H176&gt;=0,H176&lt;=14),#REF!,IF(H176&gt;14,#REF!,))))</f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2"/>
        <v>-46065</v>
      </c>
      <c r="I177" s="14" t="str">
        <f ca="1">IF(H177="","",IF(H177&lt;0,$P$4,IF(AND(H177&gt;=0,H177&lt;=14),#REF!,IF(H177&gt;14,#REF!,))))</f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2"/>
        <v>-46065</v>
      </c>
      <c r="I178" s="14" t="str">
        <f ca="1">IF(H178="","",IF(H178&lt;0,$P$4,IF(AND(H178&gt;=0,H178&lt;=14),#REF!,IF(H178&gt;14,#REF!,))))</f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2"/>
        <v>-46065</v>
      </c>
      <c r="I179" s="14" t="str">
        <f ca="1">IF(H179="","",IF(H179&lt;0,$P$4,IF(AND(H179&gt;=0,H179&lt;=14),#REF!,IF(H179&gt;14,#REF!,))))</f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2"/>
        <v>-46065</v>
      </c>
      <c r="I180" s="14" t="str">
        <f ca="1">IF(H180="","",IF(H180&lt;0,$P$4,IF(AND(H180&gt;=0,H180&lt;=14),#REF!,IF(H180&gt;14,#REF!,))))</f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2"/>
        <v>-46065</v>
      </c>
      <c r="I181" s="14" t="str">
        <f ca="1">IF(H181="","",IF(H181&lt;0,$P$4,IF(AND(H181&gt;=0,H181&lt;=14),#REF!,IF(H181&gt;14,#REF!,))))</f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2"/>
        <v>-46065</v>
      </c>
      <c r="I182" s="14" t="str">
        <f ca="1">IF(H182="","",IF(H182&lt;0,$P$4,IF(AND(H182&gt;=0,H182&lt;=14),#REF!,IF(H182&gt;14,#REF!,))))</f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2"/>
        <v>-46065</v>
      </c>
      <c r="I183" s="14" t="str">
        <f ca="1">IF(H183="","",IF(H183&lt;0,$P$4,IF(AND(H183&gt;=0,H183&lt;=14),#REF!,IF(H183&gt;14,#REF!,))))</f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2"/>
        <v>-46065</v>
      </c>
      <c r="I184" s="14" t="str">
        <f ca="1">IF(H184="","",IF(H184&lt;0,$P$4,IF(AND(H184&gt;=0,H184&lt;=14),#REF!,IF(H184&gt;14,#REF!,))))</f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2"/>
        <v>-46065</v>
      </c>
      <c r="I185" s="14" t="str">
        <f ca="1">IF(H185="","",IF(H185&lt;0,$P$4,IF(AND(H185&gt;=0,H185&lt;=14),#REF!,IF(H185&gt;14,#REF!,))))</f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2"/>
        <v>-46065</v>
      </c>
      <c r="I186" s="14" t="str">
        <f ca="1">IF(H186="","",IF(H186&lt;0,$P$4,IF(AND(H186&gt;=0,H186&lt;=14),#REF!,IF(H186&gt;14,#REF!,))))</f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2"/>
        <v>-46065</v>
      </c>
      <c r="I187" s="14" t="str">
        <f ca="1">IF(H187="","",IF(H187&lt;0,$P$4,IF(AND(H187&gt;=0,H187&lt;=14),#REF!,IF(H187&gt;14,#REF!,))))</f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2"/>
        <v>-46065</v>
      </c>
      <c r="I188" s="14" t="str">
        <f ca="1">IF(H188="","",IF(H188&lt;0,$P$4,IF(AND(H188&gt;=0,H188&lt;=14),#REF!,IF(H188&gt;14,#REF!,))))</f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2"/>
        <v>-46065</v>
      </c>
      <c r="I189" s="14" t="str">
        <f ca="1">IF(H189="","",IF(H189&lt;0,$P$4,IF(AND(H189&gt;=0,H189&lt;=14),#REF!,IF(H189&gt;14,#REF!,))))</f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2"/>
        <v>-46065</v>
      </c>
      <c r="I190" s="14" t="str">
        <f ca="1">IF(H190="","",IF(H190&lt;0,$P$4,IF(AND(H190&gt;=0,H190&lt;=14),#REF!,IF(H190&gt;14,#REF!,))))</f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2"/>
        <v>-46065</v>
      </c>
      <c r="I191" s="14" t="str">
        <f ca="1">IF(H191="","",IF(H191&lt;0,$P$4,IF(AND(H191&gt;=0,H191&lt;=14),#REF!,IF(H191&gt;14,#REF!,))))</f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2"/>
        <v>-46065</v>
      </c>
      <c r="I192" s="14" t="str">
        <f ca="1">IF(H192="","",IF(H192&lt;0,$P$4,IF(AND(H192&gt;=0,H192&lt;=14),#REF!,IF(H192&gt;14,#REF!,))))</f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2"/>
        <v>-46065</v>
      </c>
      <c r="I193" s="14" t="str">
        <f ca="1">IF(H193="","",IF(H193&lt;0,$P$4,IF(AND(H193&gt;=0,H193&lt;=14),#REF!,IF(H193&gt;14,#REF!,))))</f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2"/>
        <v>-46065</v>
      </c>
      <c r="I194" s="14" t="str">
        <f ca="1">IF(H194="","",IF(H194&lt;0,$P$4,IF(AND(H194&gt;=0,H194&lt;=14),#REF!,IF(H194&gt;14,#REF!,))))</f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2"/>
        <v>-46065</v>
      </c>
      <c r="I195" s="14" t="str">
        <f ca="1">IF(H195="","",IF(H195&lt;0,$P$4,IF(AND(H195&gt;=0,H195&lt;=14),#REF!,IF(H195&gt;14,#REF!,))))</f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2"/>
        <v>-46065</v>
      </c>
      <c r="I196" s="14" t="str">
        <f ca="1">IF(H196="","",IF(H196&lt;0,$P$4,IF(AND(H196&gt;=0,H196&lt;=14),#REF!,IF(H196&gt;14,#REF!,))))</f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2"/>
        <v>-46065</v>
      </c>
      <c r="I197" s="14" t="str">
        <f ca="1">IF(H197="","",IF(H197&lt;0,$P$4,IF(AND(H197&gt;=0,H197&lt;=14),#REF!,IF(H197&gt;14,#REF!,))))</f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2"/>
        <v>-46065</v>
      </c>
      <c r="I198" s="14" t="str">
        <f ca="1">IF(H198="","",IF(H198&lt;0,$P$4,IF(AND(H198&gt;=0,H198&lt;=14),#REF!,IF(H198&gt;14,#REF!,))))</f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2"/>
        <v>-46065</v>
      </c>
      <c r="I199" s="14" t="str">
        <f ca="1">IF(H199="","",IF(H199&lt;0,$P$4,IF(AND(H199&gt;=0,H199&lt;=14),#REF!,IF(H199&gt;14,#REF!,))))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3">IFERROR(G200-TODAY()," ")</f>
        <v>-46065</v>
      </c>
      <c r="I200" s="14" t="str">
        <f ca="1">IF(H200="","",IF(H200&lt;0,$P$4,IF(AND(H200&gt;=0,H200&lt;=14),#REF!,IF(H200&gt;14,#REF!,))))</f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3"/>
        <v>-46065</v>
      </c>
      <c r="I201" s="14" t="str">
        <f ca="1">IF(H201="","",IF(H201&lt;0,$P$4,IF(AND(H201&gt;=0,H201&lt;=14),#REF!,IF(H201&gt;14,#REF!,))))</f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3"/>
        <v>-46065</v>
      </c>
      <c r="I202" s="14" t="str">
        <f ca="1">IF(H202="","",IF(H202&lt;0,$P$4,IF(AND(H202&gt;=0,H202&lt;=14),#REF!,IF(H202&gt;14,#REF!,))))</f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3"/>
        <v>-46065</v>
      </c>
      <c r="I203" s="14" t="str">
        <f ca="1">IF(H203="","",IF(H203&lt;0,$P$4,IF(AND(H203&gt;=0,H203&lt;=14),#REF!,IF(H203&gt;14,#REF!,))))</f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3"/>
        <v>-46065</v>
      </c>
      <c r="I204" s="14" t="str">
        <f ca="1">IF(H204="","",IF(H204&lt;0,$P$4,IF(AND(H204&gt;=0,H204&lt;=14),#REF!,IF(H204&gt;14,#REF!,))))</f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3"/>
        <v>-46065</v>
      </c>
      <c r="I205" s="14" t="str">
        <f ca="1">IF(H205="","",IF(H205&lt;0,$P$4,IF(AND(H205&gt;=0,H205&lt;=14),#REF!,IF(H205&gt;14,#REF!,))))</f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3"/>
        <v>-46065</v>
      </c>
      <c r="I206" s="14" t="str">
        <f ca="1">IF(H206="","",IF(H206&lt;0,$P$4,IF(AND(H206&gt;=0,H206&lt;=14),#REF!,IF(H206&gt;14,#REF!,))))</f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3"/>
        <v>-46065</v>
      </c>
      <c r="I207" s="14" t="str">
        <f ca="1">IF(H207="","",IF(H207&lt;0,$P$4,IF(AND(H207&gt;=0,H207&lt;=14),#REF!,IF(H207&gt;14,#REF!,))))</f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3"/>
        <v>-46065</v>
      </c>
      <c r="I208" s="14" t="str">
        <f ca="1">IF(H208="","",IF(H208&lt;0,$P$4,IF(AND(H208&gt;=0,H208&lt;=14),#REF!,IF(H208&gt;14,#REF!,))))</f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3"/>
        <v>-46065</v>
      </c>
      <c r="I209" s="14" t="str">
        <f ca="1">IF(H209="","",IF(H209&lt;0,$P$4,IF(AND(H209&gt;=0,H209&lt;=14),#REF!,IF(H209&gt;14,#REF!,))))</f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3"/>
        <v>-46065</v>
      </c>
      <c r="I210" s="14" t="str">
        <f ca="1">IF(H210="","",IF(H210&lt;0,$P$4,IF(AND(H210&gt;=0,H210&lt;=14),#REF!,IF(H210&gt;14,#REF!,))))</f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3"/>
        <v>-46065</v>
      </c>
      <c r="I211" s="14" t="str">
        <f ca="1">IF(H211="","",IF(H211&lt;0,$P$4,IF(AND(H211&gt;=0,H211&lt;=14),#REF!,IF(H211&gt;14,#REF!,))))</f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3"/>
        <v>-46065</v>
      </c>
      <c r="I212" s="14" t="str">
        <f ca="1">IF(H212="","",IF(H212&lt;0,$P$4,IF(AND(H212&gt;=0,H212&lt;=14),#REF!,IF(H212&gt;14,#REF!,))))</f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3"/>
        <v>-46065</v>
      </c>
      <c r="I213" s="14" t="str">
        <f ca="1">IF(H213="","",IF(H213&lt;0,$P$4,IF(AND(H213&gt;=0,H213&lt;=14),#REF!,IF(H213&gt;14,#REF!,))))</f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3"/>
        <v>-46065</v>
      </c>
      <c r="I214" s="14" t="str">
        <f ca="1">IF(H214="","",IF(H214&lt;0,$P$4,IF(AND(H214&gt;=0,H214&lt;=14),#REF!,IF(H214&gt;14,#REF!,))))</f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3"/>
        <v>-46065</v>
      </c>
      <c r="I215" s="14" t="str">
        <f ca="1">IF(H215="","",IF(H215&lt;0,$P$4,IF(AND(H215&gt;=0,H215&lt;=14),#REF!,IF(H215&gt;14,#REF!,))))</f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3"/>
        <v>-46065</v>
      </c>
      <c r="I216" s="14" t="str">
        <f ca="1">IF(H216="","",IF(H216&lt;0,$P$4,IF(AND(H216&gt;=0,H216&lt;=14),#REF!,IF(H216&gt;14,#REF!,))))</f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3"/>
        <v>-46065</v>
      </c>
      <c r="I217" s="14" t="str">
        <f ca="1">IF(H217="","",IF(H217&lt;0,$P$4,IF(AND(H217&gt;=0,H217&lt;=14),#REF!,IF(H217&gt;14,#REF!,))))</f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3"/>
        <v>-46065</v>
      </c>
      <c r="I218" s="14" t="str">
        <f ca="1">IF(H218="","",IF(H218&lt;0,$P$4,IF(AND(H218&gt;=0,H218&lt;=14),#REF!,IF(H218&gt;14,#REF!,))))</f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3"/>
        <v>-46065</v>
      </c>
      <c r="I219" s="14" t="str">
        <f ca="1">IF(H219="","",IF(H219&lt;0,$P$4,IF(AND(H219&gt;=0,H219&lt;=14),#REF!,IF(H219&gt;14,#REF!,))))</f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3"/>
        <v>-46065</v>
      </c>
      <c r="I220" s="14" t="str">
        <f ca="1">IF(H220="","",IF(H220&lt;0,$P$4,IF(AND(H220&gt;=0,H220&lt;=14),#REF!,IF(H220&gt;14,#REF!,))))</f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3"/>
        <v>-46065</v>
      </c>
      <c r="I221" s="14" t="str">
        <f ca="1">IF(H221="","",IF(H221&lt;0,$P$4,IF(AND(H221&gt;=0,H221&lt;=14),#REF!,IF(H221&gt;14,#REF!,))))</f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3"/>
        <v>-46065</v>
      </c>
      <c r="I222" s="14" t="str">
        <f ca="1">IF(H222="","",IF(H222&lt;0,$P$4,IF(AND(H222&gt;=0,H222&lt;=14),#REF!,IF(H222&gt;14,#REF!,))))</f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3"/>
        <v>-46065</v>
      </c>
      <c r="I223" s="14" t="str">
        <f ca="1">IF(H223="","",IF(H223&lt;0,$P$4,IF(AND(H223&gt;=0,H223&lt;=14),#REF!,IF(H223&gt;14,#REF!,))))</f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3"/>
        <v>-46065</v>
      </c>
      <c r="I224" s="14" t="str">
        <f ca="1">IF(H224="","",IF(H224&lt;0,$P$4,IF(AND(H224&gt;=0,H224&lt;=14),#REF!,IF(H224&gt;14,#REF!,))))</f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3"/>
        <v>-46065</v>
      </c>
      <c r="I225" s="14" t="str">
        <f ca="1">IF(H225="","",IF(H225&lt;0,$P$4,IF(AND(H225&gt;=0,H225&lt;=14),#REF!,IF(H225&gt;14,#REF!,))))</f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3"/>
        <v>-46065</v>
      </c>
      <c r="I226" s="14" t="str">
        <f ca="1">IF(H226="","",IF(H226&lt;0,$P$4,IF(AND(H226&gt;=0,H226&lt;=14),#REF!,IF(H226&gt;14,#REF!,))))</f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3"/>
        <v>-46065</v>
      </c>
      <c r="I227" s="14" t="str">
        <f ca="1">IF(H227="","",IF(H227&lt;0,$P$4,IF(AND(H227&gt;=0,H227&lt;=14),#REF!,IF(H227&gt;14,#REF!,))))</f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3"/>
        <v>-46065</v>
      </c>
      <c r="I228" s="14" t="str">
        <f ca="1">IF(H228="","",IF(H228&lt;0,$P$4,IF(AND(H228&gt;=0,H228&lt;=14),#REF!,IF(H228&gt;14,#REF!,))))</f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3"/>
        <v>-46065</v>
      </c>
      <c r="I229" s="14" t="str">
        <f ca="1">IF(H229="","",IF(H229&lt;0,$P$4,IF(AND(H229&gt;=0,H229&lt;=14),#REF!,IF(H229&gt;14,#REF!,))))</f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3"/>
        <v>-46065</v>
      </c>
      <c r="I230" s="14" t="str">
        <f ca="1">IF(H230="","",IF(H230&lt;0,$P$4,IF(AND(H230&gt;=0,H230&lt;=14),#REF!,IF(H230&gt;14,#REF!,))))</f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3"/>
        <v>-46065</v>
      </c>
      <c r="I231" s="14" t="str">
        <f ca="1">IF(H231="","",IF(H231&lt;0,$P$4,IF(AND(H231&gt;=0,H231&lt;=14),#REF!,IF(H231&gt;14,#REF!,))))</f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3"/>
        <v>-46065</v>
      </c>
      <c r="I232" s="14" t="str">
        <f ca="1">IF(H232="","",IF(H232&lt;0,$P$4,IF(AND(H232&gt;=0,H232&lt;=14),#REF!,IF(H232&gt;14,#REF!,))))</f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3"/>
        <v>-46065</v>
      </c>
      <c r="I233" s="14" t="str">
        <f ca="1">IF(H233="","",IF(H233&lt;0,$P$4,IF(AND(H233&gt;=0,H233&lt;=14),#REF!,IF(H233&gt;14,#REF!,))))</f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3"/>
        <v>-46065</v>
      </c>
      <c r="I234" s="14" t="str">
        <f ca="1">IF(H234="","",IF(H234&lt;0,$P$4,IF(AND(H234&gt;=0,H234&lt;=14),#REF!,IF(H234&gt;14,#REF!,))))</f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3"/>
        <v>-46065</v>
      </c>
      <c r="I235" s="14" t="str">
        <f ca="1">IF(H235="","",IF(H235&lt;0,$P$4,IF(AND(H235&gt;=0,H235&lt;=14),#REF!,IF(H235&gt;14,#REF!,))))</f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3"/>
        <v>-46065</v>
      </c>
      <c r="I236" s="14" t="str">
        <f ca="1">IF(H236="","",IF(H236&lt;0,$P$4,IF(AND(H236&gt;=0,H236&lt;=14),#REF!,IF(H236&gt;14,#REF!,))))</f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3"/>
        <v>-46065</v>
      </c>
      <c r="I237" s="14" t="str">
        <f ca="1">IF(H237="","",IF(H237&lt;0,$P$4,IF(AND(H237&gt;=0,H237&lt;=14),#REF!,IF(H237&gt;14,#REF!,))))</f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3"/>
        <v>-46065</v>
      </c>
      <c r="I238" s="14" t="str">
        <f ca="1">IF(H238="","",IF(H238&lt;0,$P$4,IF(AND(H238&gt;=0,H238&lt;=14),#REF!,IF(H238&gt;14,#REF!,))))</f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3"/>
        <v>-46065</v>
      </c>
      <c r="I239" s="14" t="str">
        <f ca="1">IF(H239="","",IF(H239&lt;0,$P$4,IF(AND(H239&gt;=0,H239&lt;=14),#REF!,IF(H239&gt;14,#REF!,))))</f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3"/>
        <v>-46065</v>
      </c>
      <c r="I240" s="14" t="str">
        <f ca="1">IF(H240="","",IF(H240&lt;0,$P$4,IF(AND(H240&gt;=0,H240&lt;=14),#REF!,IF(H240&gt;14,#REF!,))))</f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3"/>
        <v>-46065</v>
      </c>
      <c r="I241" s="14" t="str">
        <f ca="1">IF(H241="","",IF(H241&lt;0,$P$4,IF(AND(H241&gt;=0,H241&lt;=14),#REF!,IF(H241&gt;14,#REF!,))))</f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3"/>
        <v>-46065</v>
      </c>
      <c r="I242" s="14" t="str">
        <f ca="1">IF(H242="","",IF(H242&lt;0,$P$4,IF(AND(H242&gt;=0,H242&lt;=14),#REF!,IF(H242&gt;14,#REF!,))))</f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3"/>
        <v>-46065</v>
      </c>
      <c r="I243" s="14" t="str">
        <f ca="1">IF(H243="","",IF(H243&lt;0,$P$4,IF(AND(H243&gt;=0,H243&lt;=14),#REF!,IF(H243&gt;14,#REF!,))))</f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3"/>
        <v>-46065</v>
      </c>
      <c r="I244" s="14" t="str">
        <f ca="1">IF(H244="","",IF(H244&lt;0,$P$4,IF(AND(H244&gt;=0,H244&lt;=14),#REF!,IF(H244&gt;14,#REF!,))))</f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3"/>
        <v>-46065</v>
      </c>
      <c r="I245" s="14" t="str">
        <f ca="1">IF(H245="","",IF(H245&lt;0,$P$4,IF(AND(H245&gt;=0,H245&lt;=14),#REF!,IF(H245&gt;14,#REF!,))))</f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3"/>
        <v>-46065</v>
      </c>
      <c r="I246" s="14" t="str">
        <f ca="1">IF(H246="","",IF(H246&lt;0,$P$4,IF(AND(H246&gt;=0,H246&lt;=14),#REF!,IF(H246&gt;14,#REF!,))))</f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3"/>
        <v>-46065</v>
      </c>
      <c r="I247" s="14" t="str">
        <f ca="1">IF(H247="","",IF(H247&lt;0,$P$4,IF(AND(H247&gt;=0,H247&lt;=14),#REF!,IF(H247&gt;14,#REF!,))))</f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3"/>
        <v>-46065</v>
      </c>
      <c r="I248" s="14" t="str">
        <f ca="1">IF(H248="","",IF(H248&lt;0,$P$4,IF(AND(H248&gt;=0,H248&lt;=14),#REF!,IF(H248&gt;14,#REF!,))))</f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3"/>
        <v>-46065</v>
      </c>
      <c r="I249" s="14" t="str">
        <f ca="1">IF(H249="","",IF(H249&lt;0,$P$4,IF(AND(H249&gt;=0,H249&lt;=14),#REF!,IF(H249&gt;14,#REF!,))))</f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3"/>
        <v>-46065</v>
      </c>
      <c r="I250" s="14" t="str">
        <f ca="1">IF(H250="","",IF(H250&lt;0,$P$4,IF(AND(H250&gt;=0,H250&lt;=14),#REF!,IF(H250&gt;14,#REF!,))))</f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3"/>
        <v>-46065</v>
      </c>
      <c r="I251" s="14" t="str">
        <f ca="1">IF(H251="","",IF(H251&lt;0,$P$4,IF(AND(H251&gt;=0,H251&lt;=14),#REF!,IF(H251&gt;14,#REF!,))))</f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3"/>
        <v>-46065</v>
      </c>
      <c r="I252" s="14" t="str">
        <f ca="1">IF(H252="","",IF(H252&lt;0,$P$4,IF(AND(H252&gt;=0,H252&lt;=14),#REF!,IF(H252&gt;14,#REF!,))))</f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3"/>
        <v>-46065</v>
      </c>
      <c r="I253" s="14" t="str">
        <f ca="1">IF(H253="","",IF(H253&lt;0,$P$4,IF(AND(H253&gt;=0,H253&lt;=14),#REF!,IF(H253&gt;14,#REF!,))))</f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3"/>
        <v>-46065</v>
      </c>
      <c r="I254" s="14" t="str">
        <f ca="1">IF(H254="","",IF(H254&lt;0,$P$4,IF(AND(H254&gt;=0,H254&lt;=14),#REF!,IF(H254&gt;14,#REF!,))))</f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3"/>
        <v>-46065</v>
      </c>
      <c r="I255" s="14" t="str">
        <f ca="1">IF(H255="","",IF(H255&lt;0,$P$4,IF(AND(H255&gt;=0,H255&lt;=14),#REF!,IF(H255&gt;14,#REF!,))))</f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3"/>
        <v>-46065</v>
      </c>
      <c r="I256" s="14" t="str">
        <f ca="1">IF(H256="","",IF(H256&lt;0,$P$4,IF(AND(H256&gt;=0,H256&lt;=14),#REF!,IF(H256&gt;14,#REF!,))))</f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3"/>
        <v>-46065</v>
      </c>
      <c r="I257" s="14" t="str">
        <f ca="1">IF(H257="","",IF(H257&lt;0,$P$4,IF(AND(H257&gt;=0,H257&lt;=14),#REF!,IF(H257&gt;14,#REF!,))))</f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3"/>
        <v>-46065</v>
      </c>
      <c r="I258" s="14" t="str">
        <f ca="1">IF(H258="","",IF(H258&lt;0,$P$4,IF(AND(H258&gt;=0,H258&lt;=14),#REF!,IF(H258&gt;14,#REF!,))))</f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3"/>
        <v>-46065</v>
      </c>
      <c r="I259" s="14" t="str">
        <f ca="1">IF(H259="","",IF(H259&lt;0,$P$4,IF(AND(H259&gt;=0,H259&lt;=14),#REF!,IF(H259&gt;14,#REF!,))))</f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3"/>
        <v>-46065</v>
      </c>
      <c r="I260" s="14" t="str">
        <f ca="1">IF(H260="","",IF(H260&lt;0,$P$4,IF(AND(H260&gt;=0,H260&lt;=14),#REF!,IF(H260&gt;14,#REF!,))))</f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3"/>
        <v>-46065</v>
      </c>
      <c r="I261" s="14" t="str">
        <f ca="1">IF(H261="","",IF(H261&lt;0,$P$4,IF(AND(H261&gt;=0,H261&lt;=14),#REF!,IF(H261&gt;14,#REF!,))))</f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3"/>
        <v>-46065</v>
      </c>
      <c r="I262" s="14" t="str">
        <f ca="1">IF(H262="","",IF(H262&lt;0,$P$4,IF(AND(H262&gt;=0,H262&lt;=14),#REF!,IF(H262&gt;14,#REF!,))))</f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3"/>
        <v>-46065</v>
      </c>
      <c r="I263" s="14" t="str">
        <f ca="1">IF(H263="","",IF(H263&lt;0,$P$4,IF(AND(H263&gt;=0,H263&lt;=14),#REF!,IF(H263&gt;14,#REF!,))))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4">IFERROR(G264-TODAY()," ")</f>
        <v>-46065</v>
      </c>
      <c r="I264" s="14" t="str">
        <f ca="1">IF(H264="","",IF(H264&lt;0,$P$4,IF(AND(H264&gt;=0,H264&lt;=14),#REF!,IF(H264&gt;14,#REF!,))))</f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4"/>
        <v>-46065</v>
      </c>
      <c r="I265" s="14" t="str">
        <f ca="1">IF(H265="","",IF(H265&lt;0,$P$4,IF(AND(H265&gt;=0,H265&lt;=14),#REF!,IF(H265&gt;14,#REF!,))))</f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4"/>
        <v>-46065</v>
      </c>
      <c r="I266" s="14" t="str">
        <f ca="1">IF(H266="","",IF(H266&lt;0,$P$4,IF(AND(H266&gt;=0,H266&lt;=14),#REF!,IF(H266&gt;14,#REF!,))))</f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4"/>
        <v>-46065</v>
      </c>
      <c r="I267" s="14" t="str">
        <f ca="1">IF(H267="","",IF(H267&lt;0,$P$4,IF(AND(H267&gt;=0,H267&lt;=14),#REF!,IF(H267&gt;14,#REF!,))))</f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4"/>
        <v>-46065</v>
      </c>
      <c r="I268" s="14" t="str">
        <f ca="1">IF(H268="","",IF(H268&lt;0,$P$4,IF(AND(H268&gt;=0,H268&lt;=14),#REF!,IF(H268&gt;14,#REF!,))))</f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4"/>
        <v>-46065</v>
      </c>
      <c r="I269" s="14" t="str">
        <f ca="1">IF(H269="","",IF(H269&lt;0,$P$4,IF(AND(H269&gt;=0,H269&lt;=14),#REF!,IF(H269&gt;14,#REF!,))))</f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4"/>
        <v>-46065</v>
      </c>
      <c r="I270" s="14" t="str">
        <f ca="1">IF(H270="","",IF(H270&lt;0,$P$4,IF(AND(H270&gt;=0,H270&lt;=14),#REF!,IF(H270&gt;14,#REF!,))))</f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4"/>
        <v>-46065</v>
      </c>
      <c r="I271" s="14" t="str">
        <f ca="1">IF(H271="","",IF(H271&lt;0,$P$4,IF(AND(H271&gt;=0,H271&lt;=14),#REF!,IF(H271&gt;14,#REF!,))))</f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4"/>
        <v>-46065</v>
      </c>
      <c r="I272" s="14" t="str">
        <f ca="1">IF(H272="","",IF(H272&lt;0,$P$4,IF(AND(H272&gt;=0,H272&lt;=14),#REF!,IF(H272&gt;14,#REF!,))))</f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4"/>
        <v>-46065</v>
      </c>
      <c r="I273" s="14" t="str">
        <f ca="1">IF(H273="","",IF(H273&lt;0,$P$4,IF(AND(H273&gt;=0,H273&lt;=14),#REF!,IF(H273&gt;14,#REF!,))))</f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4"/>
        <v>-46065</v>
      </c>
      <c r="I274" s="14" t="str">
        <f ca="1">IF(H274="","",IF(H274&lt;0,$P$4,IF(AND(H274&gt;=0,H274&lt;=14),#REF!,IF(H274&gt;14,#REF!,))))</f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4"/>
        <v>-46065</v>
      </c>
      <c r="I275" s="14" t="str">
        <f ca="1">IF(H275="","",IF(H275&lt;0,$P$4,IF(AND(H275&gt;=0,H275&lt;=14),#REF!,IF(H275&gt;14,#REF!,))))</f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4"/>
        <v>-46065</v>
      </c>
      <c r="I276" s="14" t="str">
        <f ca="1">IF(H276="","",IF(H276&lt;0,$P$4,IF(AND(H276&gt;=0,H276&lt;=14),#REF!,IF(H276&gt;14,#REF!,))))</f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4"/>
        <v>-46065</v>
      </c>
      <c r="I277" s="14" t="str">
        <f ca="1">IF(H277="","",IF(H277&lt;0,$P$4,IF(AND(H277&gt;=0,H277&lt;=14),#REF!,IF(H277&gt;14,#REF!,))))</f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4"/>
        <v>-46065</v>
      </c>
      <c r="I278" s="14" t="str">
        <f ca="1">IF(H278="","",IF(H278&lt;0,$P$4,IF(AND(H278&gt;=0,H278&lt;=14),#REF!,IF(H278&gt;14,#REF!,))))</f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4"/>
        <v>-46065</v>
      </c>
      <c r="I279" s="14" t="str">
        <f ca="1">IF(H279="","",IF(H279&lt;0,$P$4,IF(AND(H279&gt;=0,H279&lt;=14),#REF!,IF(H279&gt;14,#REF!,))))</f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4"/>
        <v>-46065</v>
      </c>
      <c r="I280" s="14" t="str">
        <f ca="1">IF(H280="","",IF(H280&lt;0,$P$4,IF(AND(H280&gt;=0,H280&lt;=14),#REF!,IF(H280&gt;14,#REF!,))))</f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4"/>
        <v>-46065</v>
      </c>
      <c r="I281" s="14" t="str">
        <f ca="1">IF(H281="","",IF(H281&lt;0,$P$4,IF(AND(H281&gt;=0,H281&lt;=14),#REF!,IF(H281&gt;14,#REF!,))))</f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4"/>
        <v>-46065</v>
      </c>
      <c r="I282" s="14" t="str">
        <f ca="1">IF(H282="","",IF(H282&lt;0,$P$4,IF(AND(H282&gt;=0,H282&lt;=14),#REF!,IF(H282&gt;14,#REF!,))))</f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4"/>
        <v>-46065</v>
      </c>
      <c r="I283" s="14" t="str">
        <f ca="1">IF(H283="","",IF(H283&lt;0,$P$4,IF(AND(H283&gt;=0,H283&lt;=14),#REF!,IF(H283&gt;14,#REF!,))))</f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4"/>
        <v>-46065</v>
      </c>
      <c r="I284" s="14" t="str">
        <f ca="1">IF(H284="","",IF(H284&lt;0,$P$4,IF(AND(H284&gt;=0,H284&lt;=14),#REF!,IF(H284&gt;14,#REF!,))))</f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4"/>
        <v>-46065</v>
      </c>
      <c r="I285" s="14" t="str">
        <f ca="1">IF(H285="","",IF(H285&lt;0,$P$4,IF(AND(H285&gt;=0,H285&lt;=14),#REF!,IF(H285&gt;14,#REF!,))))</f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4"/>
        <v>-46065</v>
      </c>
      <c r="I286" s="14" t="str">
        <f ca="1">IF(H286="","",IF(H286&lt;0,$P$4,IF(AND(H286&gt;=0,H286&lt;=14),#REF!,IF(H286&gt;14,#REF!,))))</f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4"/>
        <v>-46065</v>
      </c>
      <c r="I287" s="14" t="str">
        <f ca="1">IF(H287="","",IF(H287&lt;0,$P$4,IF(AND(H287&gt;=0,H287&lt;=14),#REF!,IF(H287&gt;14,#REF!,))))</f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4"/>
        <v>-46065</v>
      </c>
      <c r="I288" s="14" t="str">
        <f ca="1">IF(H288="","",IF(H288&lt;0,$P$4,IF(AND(H288&gt;=0,H288&lt;=14),#REF!,IF(H288&gt;14,#REF!,))))</f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4"/>
        <v>-46065</v>
      </c>
      <c r="I289" s="14" t="str">
        <f ca="1">IF(H289="","",IF(H289&lt;0,$P$4,IF(AND(H289&gt;=0,H289&lt;=14),#REF!,IF(H289&gt;14,#REF!,))))</f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4"/>
        <v>-46065</v>
      </c>
      <c r="I290" s="14" t="str">
        <f ca="1">IF(H290="","",IF(H290&lt;0,$P$4,IF(AND(H290&gt;=0,H290&lt;=14),#REF!,IF(H290&gt;14,#REF!,))))</f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4"/>
        <v>-46065</v>
      </c>
      <c r="I291" s="14" t="str">
        <f ca="1">IF(H291="","",IF(H291&lt;0,$P$4,IF(AND(H291&gt;=0,H291&lt;=14),#REF!,IF(H291&gt;14,#REF!,))))</f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4"/>
        <v>-46065</v>
      </c>
      <c r="I292" s="14" t="str">
        <f ca="1">IF(H292="","",IF(H292&lt;0,$P$4,IF(AND(H292&gt;=0,H292&lt;=14),#REF!,IF(H292&gt;14,#REF!,))))</f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4"/>
        <v>-46065</v>
      </c>
      <c r="I293" s="14" t="str">
        <f ca="1">IF(H293="","",IF(H293&lt;0,$P$4,IF(AND(H293&gt;=0,H293&lt;=14),#REF!,IF(H293&gt;14,#REF!,))))</f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4"/>
        <v>-46065</v>
      </c>
      <c r="I294" s="14" t="str">
        <f ca="1">IF(H294="","",IF(H294&lt;0,$P$4,IF(AND(H294&gt;=0,H294&lt;=14),#REF!,IF(H294&gt;14,#REF!,))))</f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4"/>
        <v>-46065</v>
      </c>
      <c r="I295" s="14" t="str">
        <f ca="1">IF(H295="","",IF(H295&lt;0,$P$4,IF(AND(H295&gt;=0,H295&lt;=14),#REF!,IF(H295&gt;14,#REF!,))))</f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4"/>
        <v>-46065</v>
      </c>
      <c r="I296" s="14" t="str">
        <f ca="1">IF(H296="","",IF(H296&lt;0,$P$4,IF(AND(H296&gt;=0,H296&lt;=14),#REF!,IF(H296&gt;14,#REF!,))))</f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4"/>
        <v>-46065</v>
      </c>
      <c r="I297" s="14" t="str">
        <f ca="1">IF(H297="","",IF(H297&lt;0,$P$4,IF(AND(H297&gt;=0,H297&lt;=14),#REF!,IF(H297&gt;14,#REF!,))))</f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4"/>
        <v>-46065</v>
      </c>
      <c r="I298" s="14" t="str">
        <f ca="1">IF(H298="","",IF(H298&lt;0,$P$4,IF(AND(H298&gt;=0,H298&lt;=14),#REF!,IF(H298&gt;14,#REF!,))))</f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4"/>
        <v>-46065</v>
      </c>
      <c r="I299" s="14" t="str">
        <f ca="1">IF(H299="","",IF(H299&lt;0,$P$4,IF(AND(H299&gt;=0,H299&lt;=14),#REF!,IF(H299&gt;14,#REF!,))))</f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4"/>
        <v>-46065</v>
      </c>
      <c r="I300" s="14" t="str">
        <f ca="1">IF(H300="","",IF(H300&lt;0,$P$4,IF(AND(H300&gt;=0,H300&lt;=14),#REF!,IF(H300&gt;14,#REF!,))))</f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4"/>
        <v>-46065</v>
      </c>
      <c r="I301" s="14" t="str">
        <f ca="1">IF(H301="","",IF(H301&lt;0,$P$4,IF(AND(H301&gt;=0,H301&lt;=14),#REF!,IF(H301&gt;14,#REF!,))))</f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4"/>
        <v>-46065</v>
      </c>
      <c r="I302" s="14" t="str">
        <f ca="1">IF(H302="","",IF(H302&lt;0,$P$4,IF(AND(H302&gt;=0,H302&lt;=14),#REF!,IF(H302&gt;14,#REF!,))))</f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4"/>
        <v>-46065</v>
      </c>
      <c r="I303" s="14" t="str">
        <f ca="1">IF(H303="","",IF(H303&lt;0,$P$4,IF(AND(H303&gt;=0,H303&lt;=14),#REF!,IF(H303&gt;14,#REF!,))))</f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4"/>
        <v>-46065</v>
      </c>
      <c r="I304" s="14" t="str">
        <f ca="1">IF(H304="","",IF(H304&lt;0,$P$4,IF(AND(H304&gt;=0,H304&lt;=14),#REF!,IF(H304&gt;14,#REF!,))))</f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4"/>
        <v>-46065</v>
      </c>
      <c r="I305" s="14" t="str">
        <f ca="1">IF(H305="","",IF(H305&lt;0,$P$4,IF(AND(H305&gt;=0,H305&lt;=14),#REF!,IF(H305&gt;14,#REF!,))))</f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4"/>
        <v>-46065</v>
      </c>
      <c r="I306" s="14" t="str">
        <f ca="1">IF(H306="","",IF(H306&lt;0,$P$4,IF(AND(H306&gt;=0,H306&lt;=14),#REF!,IF(H306&gt;14,#REF!,))))</f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4"/>
        <v>-46065</v>
      </c>
      <c r="I307" s="14" t="str">
        <f ca="1">IF(H307="","",IF(H307&lt;0,$P$4,IF(AND(H307&gt;=0,H307&lt;=14),#REF!,IF(H307&gt;14,#REF!,))))</f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4"/>
        <v>-46065</v>
      </c>
      <c r="I308" s="14" t="str">
        <f ca="1">IF(H308="","",IF(H308&lt;0,$P$4,IF(AND(H308&gt;=0,H308&lt;=14),#REF!,IF(H308&gt;14,#REF!,))))</f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4"/>
        <v>-46065</v>
      </c>
      <c r="I309" s="14" t="str">
        <f ca="1">IF(H309="","",IF(H309&lt;0,$P$4,IF(AND(H309&gt;=0,H309&lt;=14),#REF!,IF(H309&gt;14,#REF!,))))</f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4"/>
        <v>-46065</v>
      </c>
      <c r="I310" s="14" t="str">
        <f ca="1">IF(H310="","",IF(H310&lt;0,$P$4,IF(AND(H310&gt;=0,H310&lt;=14),#REF!,IF(H310&gt;14,#REF!,))))</f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4"/>
        <v>-46065</v>
      </c>
      <c r="I311" s="14" t="str">
        <f ca="1">IF(H311="","",IF(H311&lt;0,$P$4,IF(AND(H311&gt;=0,H311&lt;=14),#REF!,IF(H311&gt;14,#REF!,))))</f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4"/>
        <v>-46065</v>
      </c>
      <c r="I312" s="14" t="str">
        <f ca="1">IF(H312="","",IF(H312&lt;0,$P$4,IF(AND(H312&gt;=0,H312&lt;=14),#REF!,IF(H312&gt;14,#REF!,))))</f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4"/>
        <v>-46065</v>
      </c>
      <c r="I313" s="14" t="str">
        <f ca="1">IF(H313="","",IF(H313&lt;0,$P$4,IF(AND(H313&gt;=0,H313&lt;=14),#REF!,IF(H313&gt;14,#REF!,))))</f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4"/>
        <v>-46065</v>
      </c>
      <c r="I314" s="14" t="str">
        <f ca="1">IF(H314="","",IF(H314&lt;0,$P$4,IF(AND(H314&gt;=0,H314&lt;=14),#REF!,IF(H314&gt;14,#REF!,))))</f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4"/>
        <v>-46065</v>
      </c>
      <c r="I315" s="14" t="str">
        <f ca="1">IF(H315="","",IF(H315&lt;0,$P$4,IF(AND(H315&gt;=0,H315&lt;=14),#REF!,IF(H315&gt;14,#REF!,))))</f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4"/>
        <v>-46065</v>
      </c>
      <c r="I316" s="14" t="str">
        <f ca="1">IF(H316="","",IF(H316&lt;0,$P$4,IF(AND(H316&gt;=0,H316&lt;=14),#REF!,IF(H316&gt;14,#REF!,))))</f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4"/>
        <v>-46065</v>
      </c>
      <c r="I317" s="14" t="str">
        <f ca="1">IF(H317="","",IF(H317&lt;0,$P$4,IF(AND(H317&gt;=0,H317&lt;=14),#REF!,IF(H317&gt;14,#REF!,))))</f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4"/>
        <v>-46065</v>
      </c>
      <c r="I318" s="14" t="str">
        <f ca="1">IF(H318="","",IF(H318&lt;0,$P$4,IF(AND(H318&gt;=0,H318&lt;=14),#REF!,IF(H318&gt;14,#REF!,))))</f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4"/>
        <v>-46065</v>
      </c>
      <c r="I319" s="14" t="str">
        <f ca="1">IF(H319="","",IF(H319&lt;0,$P$4,IF(AND(H319&gt;=0,H319&lt;=14),#REF!,IF(H319&gt;14,#REF!,))))</f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4"/>
        <v>-46065</v>
      </c>
      <c r="I320" s="14" t="str">
        <f ca="1">IF(H320="","",IF(H320&lt;0,$P$4,IF(AND(H320&gt;=0,H320&lt;=14),#REF!,IF(H320&gt;14,#REF!,))))</f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4"/>
        <v>-46065</v>
      </c>
      <c r="I321" s="14" t="str">
        <f ca="1">IF(H321="","",IF(H321&lt;0,$P$4,IF(AND(H321&gt;=0,H321&lt;=14),#REF!,IF(H321&gt;14,#REF!,))))</f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4"/>
        <v>-46065</v>
      </c>
      <c r="I322" s="14" t="str">
        <f ca="1">IF(H322="","",IF(H322&lt;0,$P$4,IF(AND(H322&gt;=0,H322&lt;=14),#REF!,IF(H322&gt;14,#REF!,))))</f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4"/>
        <v>-46065</v>
      </c>
      <c r="I323" s="14" t="str">
        <f ca="1">IF(H323="","",IF(H323&lt;0,$P$4,IF(AND(H323&gt;=0,H323&lt;=14),#REF!,IF(H323&gt;14,#REF!,))))</f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4"/>
        <v>-46065</v>
      </c>
      <c r="I324" s="14" t="str">
        <f ca="1">IF(H324="","",IF(H324&lt;0,$P$4,IF(AND(H324&gt;=0,H324&lt;=14),#REF!,IF(H324&gt;14,#REF!,))))</f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4"/>
        <v>-46065</v>
      </c>
      <c r="I325" s="14" t="str">
        <f ca="1">IF(H325="","",IF(H325&lt;0,$P$4,IF(AND(H325&gt;=0,H325&lt;=14),#REF!,IF(H325&gt;14,#REF!,))))</f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4"/>
        <v>-46065</v>
      </c>
      <c r="I326" s="14" t="str">
        <f ca="1">IF(H326="","",IF(H326&lt;0,$P$4,IF(AND(H326&gt;=0,H326&lt;=14),#REF!,IF(H326&gt;14,#REF!,))))</f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4"/>
        <v>-46065</v>
      </c>
      <c r="I327" s="14" t="str">
        <f ca="1">IF(H327="","",IF(H327&lt;0,$P$4,IF(AND(H327&gt;=0,H327&lt;=14),#REF!,IF(H327&gt;14,#REF!,))))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5">IFERROR(G328-TODAY()," ")</f>
        <v>-46065</v>
      </c>
      <c r="I328" s="14" t="str">
        <f ca="1">IF(H328="","",IF(H328&lt;0,$P$4,IF(AND(H328&gt;=0,H328&lt;=14),#REF!,IF(H328&gt;14,#REF!,))))</f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5"/>
        <v>-46065</v>
      </c>
      <c r="I329" s="14" t="str">
        <f ca="1">IF(H329="","",IF(H329&lt;0,$P$4,IF(AND(H329&gt;=0,H329&lt;=14),#REF!,IF(H329&gt;14,#REF!,))))</f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5"/>
        <v>-46065</v>
      </c>
      <c r="I330" s="14" t="str">
        <f ca="1">IF(H330="","",IF(H330&lt;0,$P$4,IF(AND(H330&gt;=0,H330&lt;=14),#REF!,IF(H330&gt;14,#REF!,))))</f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5"/>
        <v>-46065</v>
      </c>
      <c r="I331" s="14" t="str">
        <f ca="1">IF(H331="","",IF(H331&lt;0,$P$4,IF(AND(H331&gt;=0,H331&lt;=14),#REF!,IF(H331&gt;14,#REF!,))))</f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5"/>
        <v>-46065</v>
      </c>
      <c r="I332" s="14" t="str">
        <f ca="1">IF(H332="","",IF(H332&lt;0,$P$4,IF(AND(H332&gt;=0,H332&lt;=14),#REF!,IF(H332&gt;14,#REF!,))))</f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5"/>
        <v>-46065</v>
      </c>
      <c r="I333" s="14" t="str">
        <f ca="1">IF(H333="","",IF(H333&lt;0,$P$4,IF(AND(H333&gt;=0,H333&lt;=14),#REF!,IF(H333&gt;14,#REF!,))))</f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5"/>
        <v>-46065</v>
      </c>
      <c r="I334" s="14" t="str">
        <f ca="1">IF(H334="","",IF(H334&lt;0,$P$4,IF(AND(H334&gt;=0,H334&lt;=14),#REF!,IF(H334&gt;14,#REF!,))))</f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5"/>
        <v>-46065</v>
      </c>
      <c r="I335" s="14" t="str">
        <f ca="1">IF(H335="","",IF(H335&lt;0,$P$4,IF(AND(H335&gt;=0,H335&lt;=14),#REF!,IF(H335&gt;14,#REF!,))))</f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5"/>
        <v>-46065</v>
      </c>
      <c r="I336" s="14" t="str">
        <f ca="1">IF(H336="","",IF(H336&lt;0,$P$4,IF(AND(H336&gt;=0,H336&lt;=14),#REF!,IF(H336&gt;14,#REF!,))))</f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5"/>
        <v>-46065</v>
      </c>
      <c r="I337" s="14" t="str">
        <f ca="1">IF(H337="","",IF(H337&lt;0,$P$4,IF(AND(H337&gt;=0,H337&lt;=14),#REF!,IF(H337&gt;14,#REF!,))))</f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5"/>
        <v>-46065</v>
      </c>
      <c r="I338" s="14" t="str">
        <f ca="1">IF(H338="","",IF(H338&lt;0,$P$4,IF(AND(H338&gt;=0,H338&lt;=14),#REF!,IF(H338&gt;14,#REF!,))))</f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5"/>
        <v>-46065</v>
      </c>
      <c r="I339" s="14" t="str">
        <f ca="1">IF(H339="","",IF(H339&lt;0,$P$4,IF(AND(H339&gt;=0,H339&lt;=14),#REF!,IF(H339&gt;14,#REF!,))))</f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5"/>
        <v>-46065</v>
      </c>
      <c r="I340" s="14" t="str">
        <f ca="1">IF(H340="","",IF(H340&lt;0,$P$4,IF(AND(H340&gt;=0,H340&lt;=14),#REF!,IF(H340&gt;14,#REF!,))))</f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5"/>
        <v>-46065</v>
      </c>
      <c r="I341" s="14" t="str">
        <f ca="1">IF(H341="","",IF(H341&lt;0,$P$4,IF(AND(H341&gt;=0,H341&lt;=14),#REF!,IF(H341&gt;14,#REF!,))))</f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5"/>
        <v>-46065</v>
      </c>
      <c r="I342" s="14" t="str">
        <f ca="1">IF(H342="","",IF(H342&lt;0,$P$4,IF(AND(H342&gt;=0,H342&lt;=14),#REF!,IF(H342&gt;14,#REF!,))))</f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5"/>
        <v>-46065</v>
      </c>
      <c r="I343" s="14" t="str">
        <f ca="1">IF(H343="","",IF(H343&lt;0,$P$4,IF(AND(H343&gt;=0,H343&lt;=14),#REF!,IF(H343&gt;14,#REF!,))))</f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5"/>
        <v>-46065</v>
      </c>
      <c r="I344" s="14" t="str">
        <f ca="1">IF(H344="","",IF(H344&lt;0,$P$4,IF(AND(H344&gt;=0,H344&lt;=14),#REF!,IF(H344&gt;14,#REF!,))))</f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5"/>
        <v>-46065</v>
      </c>
      <c r="I345" s="14" t="str">
        <f ca="1">IF(H345="","",IF(H345&lt;0,$P$4,IF(AND(H345&gt;=0,H345&lt;=14),#REF!,IF(H345&gt;14,#REF!,))))</f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5"/>
        <v>-46065</v>
      </c>
      <c r="I346" s="14" t="str">
        <f ca="1">IF(H346="","",IF(H346&lt;0,$P$4,IF(AND(H346&gt;=0,H346&lt;=14),#REF!,IF(H346&gt;14,#REF!,))))</f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5"/>
        <v>-46065</v>
      </c>
      <c r="I347" s="14" t="str">
        <f ca="1">IF(H347="","",IF(H347&lt;0,$P$4,IF(AND(H347&gt;=0,H347&lt;=14),#REF!,IF(H347&gt;14,#REF!,))))</f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5"/>
        <v>-46065</v>
      </c>
      <c r="I348" s="14" t="str">
        <f ca="1">IF(H348="","",IF(H348&lt;0,$P$4,IF(AND(H348&gt;=0,H348&lt;=14),#REF!,IF(H348&gt;14,#REF!,))))</f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5"/>
        <v>-46065</v>
      </c>
      <c r="I349" s="14" t="str">
        <f ca="1">IF(H349="","",IF(H349&lt;0,$P$4,IF(AND(H349&gt;=0,H349&lt;=14),#REF!,IF(H349&gt;14,#REF!,))))</f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5"/>
        <v>-46065</v>
      </c>
      <c r="I350" s="14" t="str">
        <f ca="1">IF(H350="","",IF(H350&lt;0,$P$4,IF(AND(H350&gt;=0,H350&lt;=14),#REF!,IF(H350&gt;14,#REF!,))))</f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5"/>
        <v>-46065</v>
      </c>
      <c r="I351" s="14" t="str">
        <f ca="1">IF(H351="","",IF(H351&lt;0,$P$4,IF(AND(H351&gt;=0,H351&lt;=14),#REF!,IF(H351&gt;14,#REF!,))))</f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5"/>
        <v>-46065</v>
      </c>
      <c r="I352" s="14" t="str">
        <f ca="1">IF(H352="","",IF(H352&lt;0,$P$4,IF(AND(H352&gt;=0,H352&lt;=14),#REF!,IF(H352&gt;14,#REF!,))))</f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5"/>
        <v>-46065</v>
      </c>
      <c r="I353" s="14" t="str">
        <f ca="1">IF(H353="","",IF(H353&lt;0,$P$4,IF(AND(H353&gt;=0,H353&lt;=14),#REF!,IF(H353&gt;14,#REF!,))))</f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5"/>
        <v>-46065</v>
      </c>
      <c r="I354" s="14" t="str">
        <f ca="1">IF(H354="","",IF(H354&lt;0,$P$4,IF(AND(H354&gt;=0,H354&lt;=14),#REF!,IF(H354&gt;14,#REF!,))))</f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5"/>
        <v>-46065</v>
      </c>
      <c r="I355" s="14" t="str">
        <f ca="1">IF(H355="","",IF(H355&lt;0,$P$4,IF(AND(H355&gt;=0,H355&lt;=14),#REF!,IF(H355&gt;14,#REF!,))))</f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5"/>
        <v>-46065</v>
      </c>
      <c r="I356" s="14" t="str">
        <f ca="1">IF(H356="","",IF(H356&lt;0,$P$4,IF(AND(H356&gt;=0,H356&lt;=14),#REF!,IF(H356&gt;14,#REF!,))))</f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5"/>
        <v>-46065</v>
      </c>
      <c r="I357" s="14" t="str">
        <f ca="1">IF(H357="","",IF(H357&lt;0,$P$4,IF(AND(H357&gt;=0,H357&lt;=14),#REF!,IF(H357&gt;14,#REF!,))))</f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5"/>
        <v>-46065</v>
      </c>
      <c r="I358" s="14" t="str">
        <f ca="1">IF(H358="","",IF(H358&lt;0,$P$4,IF(AND(H358&gt;=0,H358&lt;=14),#REF!,IF(H358&gt;14,#REF!,))))</f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5"/>
        <v>-46065</v>
      </c>
      <c r="I359" s="14" t="str">
        <f ca="1">IF(H359="","",IF(H359&lt;0,$P$4,IF(AND(H359&gt;=0,H359&lt;=14),#REF!,IF(H359&gt;14,#REF!,))))</f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5"/>
        <v>-46065</v>
      </c>
      <c r="I360" s="14" t="str">
        <f ca="1">IF(H360="","",IF(H360&lt;0,$P$4,IF(AND(H360&gt;=0,H360&lt;=14),#REF!,IF(H360&gt;14,#REF!,))))</f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5"/>
        <v>-46065</v>
      </c>
      <c r="I361" s="14" t="str">
        <f ca="1">IF(H361="","",IF(H361&lt;0,$P$4,IF(AND(H361&gt;=0,H361&lt;=14),#REF!,IF(H361&gt;14,#REF!,))))</f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5"/>
        <v>-46065</v>
      </c>
      <c r="I362" s="14" t="str">
        <f ca="1">IF(H362="","",IF(H362&lt;0,$P$4,IF(AND(H362&gt;=0,H362&lt;=14),#REF!,IF(H362&gt;14,#REF!,))))</f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5"/>
        <v>-46065</v>
      </c>
      <c r="I363" s="14" t="str">
        <f ca="1">IF(H363="","",IF(H363&lt;0,$P$4,IF(AND(H363&gt;=0,H363&lt;=14),#REF!,IF(H363&gt;14,#REF!,))))</f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5"/>
        <v>-46065</v>
      </c>
      <c r="I364" s="14" t="str">
        <f ca="1">IF(H364="","",IF(H364&lt;0,$P$4,IF(AND(H364&gt;=0,H364&lt;=14),#REF!,IF(H364&gt;14,#REF!,))))</f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5"/>
        <v>-46065</v>
      </c>
      <c r="I365" s="14" t="str">
        <f ca="1">IF(H365="","",IF(H365&lt;0,$P$4,IF(AND(H365&gt;=0,H365&lt;=14),#REF!,IF(H365&gt;14,#REF!,))))</f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5"/>
        <v>-46065</v>
      </c>
      <c r="I366" s="14" t="str">
        <f ca="1">IF(H366="","",IF(H366&lt;0,$P$4,IF(AND(H366&gt;=0,H366&lt;=14),#REF!,IF(H366&gt;14,#REF!,))))</f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5"/>
        <v>-46065</v>
      </c>
      <c r="I367" s="14" t="str">
        <f ca="1">IF(H367="","",IF(H367&lt;0,$P$4,IF(AND(H367&gt;=0,H367&lt;=14),#REF!,IF(H367&gt;14,#REF!,))))</f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5"/>
        <v>-46065</v>
      </c>
      <c r="I368" s="14" t="str">
        <f ca="1">IF(H368="","",IF(H368&lt;0,$P$4,IF(AND(H368&gt;=0,H368&lt;=14),#REF!,IF(H368&gt;14,#REF!,))))</f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5"/>
        <v>-46065</v>
      </c>
      <c r="I369" s="14" t="str">
        <f ca="1">IF(H369="","",IF(H369&lt;0,$P$4,IF(AND(H369&gt;=0,H369&lt;=14),#REF!,IF(H369&gt;14,#REF!,))))</f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5"/>
        <v>-46065</v>
      </c>
      <c r="I370" s="14" t="str">
        <f ca="1">IF(H370="","",IF(H370&lt;0,$P$4,IF(AND(H370&gt;=0,H370&lt;=14),#REF!,IF(H370&gt;14,#REF!,))))</f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5"/>
        <v>-46065</v>
      </c>
      <c r="I371" s="14" t="str">
        <f ca="1">IF(H371="","",IF(H371&lt;0,$P$4,IF(AND(H371&gt;=0,H371&lt;=14),#REF!,IF(H371&gt;14,#REF!,))))</f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5"/>
        <v>-46065</v>
      </c>
      <c r="I372" s="14" t="str">
        <f ca="1">IF(H372="","",IF(H372&lt;0,$P$4,IF(AND(H372&gt;=0,H372&lt;=14),#REF!,IF(H372&gt;14,#REF!,))))</f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5"/>
        <v>-46065</v>
      </c>
      <c r="I373" s="14" t="str">
        <f ca="1">IF(H373="","",IF(H373&lt;0,$P$4,IF(AND(H373&gt;=0,H373&lt;=14),#REF!,IF(H373&gt;14,#REF!,))))</f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5"/>
        <v>-46065</v>
      </c>
      <c r="I374" s="14" t="str">
        <f ca="1">IF(H374="","",IF(H374&lt;0,$P$4,IF(AND(H374&gt;=0,H374&lt;=14),#REF!,IF(H374&gt;14,#REF!,))))</f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5"/>
        <v>-46065</v>
      </c>
      <c r="I375" s="14" t="str">
        <f ca="1">IF(H375="","",IF(H375&lt;0,$P$4,IF(AND(H375&gt;=0,H375&lt;=14),#REF!,IF(H375&gt;14,#REF!,))))</f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5"/>
        <v>-46065</v>
      </c>
      <c r="I376" s="14" t="str">
        <f ca="1">IF(H376="","",IF(H376&lt;0,$P$4,IF(AND(H376&gt;=0,H376&lt;=14),#REF!,IF(H376&gt;14,#REF!,))))</f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5"/>
        <v>-46065</v>
      </c>
      <c r="I377" s="14" t="str">
        <f ca="1">IF(H377="","",IF(H377&lt;0,$P$4,IF(AND(H377&gt;=0,H377&lt;=14),#REF!,IF(H377&gt;14,#REF!,))))</f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5"/>
        <v>-46065</v>
      </c>
      <c r="I378" s="14" t="str">
        <f ca="1">IF(H378="","",IF(H378&lt;0,$P$4,IF(AND(H378&gt;=0,H378&lt;=14),#REF!,IF(H378&gt;14,#REF!,))))</f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5"/>
        <v>-46065</v>
      </c>
      <c r="I379" s="14" t="str">
        <f ca="1">IF(H379="","",IF(H379&lt;0,$P$4,IF(AND(H379&gt;=0,H379&lt;=14),#REF!,IF(H379&gt;14,#REF!,))))</f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5"/>
        <v>-46065</v>
      </c>
      <c r="I380" s="14" t="str">
        <f ca="1">IF(H380="","",IF(H380&lt;0,$P$4,IF(AND(H380&gt;=0,H380&lt;=14),#REF!,IF(H380&gt;14,#REF!,))))</f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5"/>
        <v>-46065</v>
      </c>
      <c r="I381" s="14" t="str">
        <f ca="1">IF(H381="","",IF(H381&lt;0,$P$4,IF(AND(H381&gt;=0,H381&lt;=14),#REF!,IF(H381&gt;14,#REF!,))))</f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5"/>
        <v>-46065</v>
      </c>
      <c r="I382" s="14" t="str">
        <f ca="1">IF(H382="","",IF(H382&lt;0,$P$4,IF(AND(H382&gt;=0,H382&lt;=14),#REF!,IF(H382&gt;14,#REF!,))))</f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5"/>
        <v>-46065</v>
      </c>
      <c r="I383" s="14" t="str">
        <f ca="1">IF(H383="","",IF(H383&lt;0,$P$4,IF(AND(H383&gt;=0,H383&lt;=14),#REF!,IF(H383&gt;14,#REF!,))))</f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5"/>
        <v>-46065</v>
      </c>
      <c r="I384" s="14" t="str">
        <f ca="1">IF(H384="","",IF(H384&lt;0,$P$4,IF(AND(H384&gt;=0,H384&lt;=14),#REF!,IF(H384&gt;14,#REF!,))))</f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5"/>
        <v>-46065</v>
      </c>
      <c r="I385" s="14" t="str">
        <f ca="1">IF(H385="","",IF(H385&lt;0,$P$4,IF(AND(H385&gt;=0,H385&lt;=14),#REF!,IF(H385&gt;14,#REF!,))))</f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5"/>
        <v>-46065</v>
      </c>
      <c r="I386" s="14" t="str">
        <f ca="1">IF(H386="","",IF(H386&lt;0,$P$4,IF(AND(H386&gt;=0,H386&lt;=14),#REF!,IF(H386&gt;14,#REF!,))))</f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5"/>
        <v>-46065</v>
      </c>
      <c r="I387" s="14" t="str">
        <f ca="1">IF(H387="","",IF(H387&lt;0,$P$4,IF(AND(H387&gt;=0,H387&lt;=14),#REF!,IF(H387&gt;14,#REF!,))))</f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5"/>
        <v>-46065</v>
      </c>
      <c r="I388" s="14" t="str">
        <f ca="1">IF(H388="","",IF(H388&lt;0,$P$4,IF(AND(H388&gt;=0,H388&lt;=14),#REF!,IF(H388&gt;14,#REF!,))))</f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5"/>
        <v>-46065</v>
      </c>
      <c r="I389" s="14" t="str">
        <f ca="1">IF(H389="","",IF(H389&lt;0,$P$4,IF(AND(H389&gt;=0,H389&lt;=14),#REF!,IF(H389&gt;14,#REF!,))))</f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5"/>
        <v>-46065</v>
      </c>
      <c r="I390" s="14" t="str">
        <f ca="1">IF(H390="","",IF(H390&lt;0,$P$4,IF(AND(H390&gt;=0,H390&lt;=14),#REF!,IF(H390&gt;14,#REF!,))))</f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5"/>
        <v>-46065</v>
      </c>
      <c r="I391" s="14" t="str">
        <f ca="1">IF(H391="","",IF(H391&lt;0,$P$4,IF(AND(H391&gt;=0,H391&lt;=14),#REF!,IF(H391&gt;14,#REF!,))))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6">IFERROR(G392-TODAY()," ")</f>
        <v>-46065</v>
      </c>
      <c r="I392" s="14" t="str">
        <f ca="1">IF(H392="","",IF(H392&lt;0,$P$4,IF(AND(H392&gt;=0,H392&lt;=14),#REF!,IF(H392&gt;14,#REF!,))))</f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6"/>
        <v>-46065</v>
      </c>
      <c r="I393" s="14" t="str">
        <f ca="1">IF(H393="","",IF(H393&lt;0,$P$4,IF(AND(H393&gt;=0,H393&lt;=14),#REF!,IF(H393&gt;14,#REF!,))))</f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6"/>
        <v>-46065</v>
      </c>
      <c r="I394" s="14" t="str">
        <f ca="1">IF(H394="","",IF(H394&lt;0,$P$4,IF(AND(H394&gt;=0,H394&lt;=14),#REF!,IF(H394&gt;14,#REF!,))))</f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6"/>
        <v>-46065</v>
      </c>
      <c r="I395" s="14" t="str">
        <f ca="1">IF(H395="","",IF(H395&lt;0,$P$4,IF(AND(H395&gt;=0,H395&lt;=14),#REF!,IF(H395&gt;14,#REF!,))))</f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6"/>
        <v>-46065</v>
      </c>
      <c r="I396" s="14" t="str">
        <f ca="1">IF(H396="","",IF(H396&lt;0,$P$4,IF(AND(H396&gt;=0,H396&lt;=14),#REF!,IF(H396&gt;14,#REF!,))))</f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6"/>
        <v>-46065</v>
      </c>
      <c r="I397" s="14" t="str">
        <f ca="1">IF(H397="","",IF(H397&lt;0,$P$4,IF(AND(H397&gt;=0,H397&lt;=14),#REF!,IF(H397&gt;14,#REF!,))))</f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6"/>
        <v>-46065</v>
      </c>
      <c r="I398" s="14" t="str">
        <f ca="1">IF(H398="","",IF(H398&lt;0,$P$4,IF(AND(H398&gt;=0,H398&lt;=14),#REF!,IF(H398&gt;14,#REF!,))))</f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6"/>
        <v>-46065</v>
      </c>
      <c r="I399" s="14" t="str">
        <f ca="1">IF(H399="","",IF(H399&lt;0,$P$4,IF(AND(H399&gt;=0,H399&lt;=14),#REF!,IF(H399&gt;14,#REF!,))))</f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6"/>
        <v>-46065</v>
      </c>
      <c r="I400" s="14" t="str">
        <f ca="1">IF(H400="","",IF(H400&lt;0,$P$4,IF(AND(H400&gt;=0,H400&lt;=14),#REF!,IF(H400&gt;14,#REF!,))))</f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6"/>
        <v>-46065</v>
      </c>
      <c r="I401" s="14" t="str">
        <f ca="1">IF(H401="","",IF(H401&lt;0,$P$4,IF(AND(H401&gt;=0,H401&lt;=14),#REF!,IF(H401&gt;14,#REF!,))))</f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6"/>
        <v>-46065</v>
      </c>
      <c r="I402" s="14" t="str">
        <f ca="1">IF(H402="","",IF(H402&lt;0,$P$4,IF(AND(H402&gt;=0,H402&lt;=14),#REF!,IF(H402&gt;14,#REF!,))))</f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6"/>
        <v>-46065</v>
      </c>
      <c r="I403" s="14" t="str">
        <f ca="1">IF(H403="","",IF(H403&lt;0,$P$4,IF(AND(H403&gt;=0,H403&lt;=14),#REF!,IF(H403&gt;14,#REF!,))))</f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6"/>
        <v>-46065</v>
      </c>
      <c r="I404" s="14" t="str">
        <f ca="1">IF(H404="","",IF(H404&lt;0,$P$4,IF(AND(H404&gt;=0,H404&lt;=14),#REF!,IF(H404&gt;14,#REF!,))))</f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6"/>
        <v>-46065</v>
      </c>
      <c r="I405" s="14" t="str">
        <f ca="1">IF(H405="","",IF(H405&lt;0,$P$4,IF(AND(H405&gt;=0,H405&lt;=14),#REF!,IF(H405&gt;14,#REF!,))))</f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6"/>
        <v>-46065</v>
      </c>
      <c r="I406" s="14" t="str">
        <f ca="1">IF(H406="","",IF(H406&lt;0,$P$4,IF(AND(H406&gt;=0,H406&lt;=14),#REF!,IF(H406&gt;14,#REF!,))))</f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6"/>
        <v>-46065</v>
      </c>
      <c r="I407" s="14" t="str">
        <f ca="1">IF(H407="","",IF(H407&lt;0,$P$4,IF(AND(H407&gt;=0,H407&lt;=14),#REF!,IF(H407&gt;14,#REF!,))))</f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6"/>
        <v>-46065</v>
      </c>
      <c r="I408" s="14" t="str">
        <f ca="1">IF(H408="","",IF(H408&lt;0,$P$4,IF(AND(H408&gt;=0,H408&lt;=14),#REF!,IF(H408&gt;14,#REF!,))))</f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6"/>
        <v>-46065</v>
      </c>
      <c r="I409" s="14" t="str">
        <f ca="1">IF(H409="","",IF(H409&lt;0,$P$4,IF(AND(H409&gt;=0,H409&lt;=14),#REF!,IF(H409&gt;14,#REF!,))))</f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6"/>
        <v>-46065</v>
      </c>
      <c r="I410" s="14" t="str">
        <f ca="1">IF(H410="","",IF(H410&lt;0,$P$4,IF(AND(H410&gt;=0,H410&lt;=14),#REF!,IF(H410&gt;14,#REF!,))))</f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6"/>
        <v>-46065</v>
      </c>
      <c r="I411" s="14" t="str">
        <f ca="1">IF(H411="","",IF(H411&lt;0,$P$4,IF(AND(H411&gt;=0,H411&lt;=14),#REF!,IF(H411&gt;14,#REF!,))))</f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6"/>
        <v>-46065</v>
      </c>
      <c r="I412" s="14" t="str">
        <f ca="1">IF(H412="","",IF(H412&lt;0,$P$4,IF(AND(H412&gt;=0,H412&lt;=14),#REF!,IF(H412&gt;14,#REF!,))))</f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6"/>
        <v>-46065</v>
      </c>
      <c r="I413" s="14" t="str">
        <f ca="1">IF(H413="","",IF(H413&lt;0,$P$4,IF(AND(H413&gt;=0,H413&lt;=14),#REF!,IF(H413&gt;14,#REF!,))))</f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6"/>
        <v>-46065</v>
      </c>
      <c r="I414" s="14" t="str">
        <f ca="1">IF(H414="","",IF(H414&lt;0,$P$4,IF(AND(H414&gt;=0,H414&lt;=14),#REF!,IF(H414&gt;14,#REF!,))))</f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6"/>
        <v>-46065</v>
      </c>
      <c r="I415" s="14" t="str">
        <f ca="1">IF(H415="","",IF(H415&lt;0,$P$4,IF(AND(H415&gt;=0,H415&lt;=14),#REF!,IF(H415&gt;14,#REF!,))))</f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6"/>
        <v>-46065</v>
      </c>
      <c r="I416" s="14" t="str">
        <f ca="1">IF(H416="","",IF(H416&lt;0,$P$4,IF(AND(H416&gt;=0,H416&lt;=14),#REF!,IF(H416&gt;14,#REF!,))))</f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6"/>
        <v>-46065</v>
      </c>
      <c r="I417" s="14" t="str">
        <f ca="1">IF(H417="","",IF(H417&lt;0,$P$4,IF(AND(H417&gt;=0,H417&lt;=14),#REF!,IF(H417&gt;14,#REF!,))))</f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6"/>
        <v>-46065</v>
      </c>
      <c r="I418" s="14" t="str">
        <f ca="1">IF(H418="","",IF(H418&lt;0,$P$4,IF(AND(H418&gt;=0,H418&lt;=14),#REF!,IF(H418&gt;14,#REF!,))))</f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6"/>
        <v>-46065</v>
      </c>
      <c r="I419" s="14" t="str">
        <f ca="1">IF(H419="","",IF(H419&lt;0,$P$4,IF(AND(H419&gt;=0,H419&lt;=14),#REF!,IF(H419&gt;14,#REF!,))))</f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6"/>
        <v>-46065</v>
      </c>
      <c r="I420" s="14" t="str">
        <f ca="1">IF(H420="","",IF(H420&lt;0,$P$4,IF(AND(H420&gt;=0,H420&lt;=14),#REF!,IF(H420&gt;14,#REF!,))))</f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6"/>
        <v>-46065</v>
      </c>
      <c r="I421" s="14" t="str">
        <f ca="1">IF(H421="","",IF(H421&lt;0,$P$4,IF(AND(H421&gt;=0,H421&lt;=14),#REF!,IF(H421&gt;14,#REF!,))))</f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6"/>
        <v>-46065</v>
      </c>
      <c r="I422" s="14" t="str">
        <f ca="1">IF(H422="","",IF(H422&lt;0,$P$4,IF(AND(H422&gt;=0,H422&lt;=14),#REF!,IF(H422&gt;14,#REF!,))))</f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6"/>
        <v>-46065</v>
      </c>
      <c r="I423" s="14" t="str">
        <f ca="1">IF(H423="","",IF(H423&lt;0,$P$4,IF(AND(H423&gt;=0,H423&lt;=14),#REF!,IF(H423&gt;14,#REF!,))))</f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6"/>
        <v>-46065</v>
      </c>
      <c r="I424" s="14" t="str">
        <f ca="1">IF(H424="","",IF(H424&lt;0,$P$4,IF(AND(H424&gt;=0,H424&lt;=14),#REF!,IF(H424&gt;14,#REF!,))))</f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6"/>
        <v>-46065</v>
      </c>
      <c r="I425" s="14" t="str">
        <f ca="1">IF(H425="","",IF(H425&lt;0,$P$4,IF(AND(H425&gt;=0,H425&lt;=14),#REF!,IF(H425&gt;14,#REF!,))))</f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6"/>
        <v>-46065</v>
      </c>
      <c r="I426" s="14" t="str">
        <f ca="1">IF(H426="","",IF(H426&lt;0,$P$4,IF(AND(H426&gt;=0,H426&lt;=14),#REF!,IF(H426&gt;14,#REF!,))))</f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6"/>
        <v>-46065</v>
      </c>
      <c r="I427" s="14" t="str">
        <f ca="1">IF(H427="","",IF(H427&lt;0,$P$4,IF(AND(H427&gt;=0,H427&lt;=14),#REF!,IF(H427&gt;14,#REF!,))))</f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6"/>
        <v>-46065</v>
      </c>
      <c r="I428" s="14" t="str">
        <f ca="1">IF(H428="","",IF(H428&lt;0,$P$4,IF(AND(H428&gt;=0,H428&lt;=14),#REF!,IF(H428&gt;14,#REF!,))))</f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6"/>
        <v>-46065</v>
      </c>
      <c r="I429" s="14" t="str">
        <f ca="1">IF(H429="","",IF(H429&lt;0,$P$4,IF(AND(H429&gt;=0,H429&lt;=14),#REF!,IF(H429&gt;14,#REF!,))))</f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6"/>
        <v>-46065</v>
      </c>
      <c r="I430" s="14" t="str">
        <f ca="1">IF(H430="","",IF(H430&lt;0,$P$4,IF(AND(H430&gt;=0,H430&lt;=14),#REF!,IF(H430&gt;14,#REF!,))))</f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6"/>
        <v>-46065</v>
      </c>
      <c r="I431" s="14" t="str">
        <f ca="1">IF(H431="","",IF(H431&lt;0,$P$4,IF(AND(H431&gt;=0,H431&lt;=14),#REF!,IF(H431&gt;14,#REF!,))))</f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6"/>
        <v>-46065</v>
      </c>
      <c r="I432" s="14" t="str">
        <f ca="1">IF(H432="","",IF(H432&lt;0,$P$4,IF(AND(H432&gt;=0,H432&lt;=14),#REF!,IF(H432&gt;14,#REF!,))))</f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6"/>
        <v>-46065</v>
      </c>
      <c r="I433" s="14" t="str">
        <f ca="1">IF(H433="","",IF(H433&lt;0,$P$4,IF(AND(H433&gt;=0,H433&lt;=14),#REF!,IF(H433&gt;14,#REF!,))))</f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6"/>
        <v>-46065</v>
      </c>
      <c r="I434" s="14" t="str">
        <f ca="1">IF(H434="","",IF(H434&lt;0,$P$4,IF(AND(H434&gt;=0,H434&lt;=14),#REF!,IF(H434&gt;14,#REF!,))))</f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6"/>
        <v>-46065</v>
      </c>
      <c r="I435" s="14" t="str">
        <f ca="1">IF(H435="","",IF(H435&lt;0,$P$4,IF(AND(H435&gt;=0,H435&lt;=14),#REF!,IF(H435&gt;14,#REF!,))))</f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6"/>
        <v>-46065</v>
      </c>
      <c r="I436" s="14" t="str">
        <f ca="1">IF(H436="","",IF(H436&lt;0,$P$4,IF(AND(H436&gt;=0,H436&lt;=14),#REF!,IF(H436&gt;14,#REF!,))))</f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6"/>
        <v>-46065</v>
      </c>
      <c r="I437" s="14" t="str">
        <f ca="1">IF(H437="","",IF(H437&lt;0,$P$4,IF(AND(H437&gt;=0,H437&lt;=14),#REF!,IF(H437&gt;14,#REF!,))))</f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6"/>
        <v>-46065</v>
      </c>
      <c r="I438" s="14" t="str">
        <f ca="1">IF(H438="","",IF(H438&lt;0,$P$4,IF(AND(H438&gt;=0,H438&lt;=14),#REF!,IF(H438&gt;14,#REF!,))))</f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6"/>
        <v>-46065</v>
      </c>
      <c r="I439" s="14" t="str">
        <f ca="1">IF(H439="","",IF(H439&lt;0,$P$4,IF(AND(H439&gt;=0,H439&lt;=14),#REF!,IF(H439&gt;14,#REF!,))))</f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6"/>
        <v>-46065</v>
      </c>
      <c r="I440" s="14" t="str">
        <f ca="1">IF(H440="","",IF(H440&lt;0,$P$4,IF(AND(H440&gt;=0,H440&lt;=14),#REF!,IF(H440&gt;14,#REF!,))))</f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6"/>
        <v>-46065</v>
      </c>
      <c r="I441" s="14" t="str">
        <f ca="1">IF(H441="","",IF(H441&lt;0,$P$4,IF(AND(H441&gt;=0,H441&lt;=14),#REF!,IF(H441&gt;14,#REF!,))))</f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6"/>
        <v>-46065</v>
      </c>
      <c r="I442" s="14" t="str">
        <f ca="1">IF(H442="","",IF(H442&lt;0,$P$4,IF(AND(H442&gt;=0,H442&lt;=14),#REF!,IF(H442&gt;14,#REF!,))))</f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6"/>
        <v>-46065</v>
      </c>
      <c r="I443" s="14" t="str">
        <f ca="1">IF(H443="","",IF(H443&lt;0,$P$4,IF(AND(H443&gt;=0,H443&lt;=14),#REF!,IF(H443&gt;14,#REF!,))))</f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6"/>
        <v>-46065</v>
      </c>
      <c r="I444" s="14" t="str">
        <f ca="1">IF(H444="","",IF(H444&lt;0,$P$4,IF(AND(H444&gt;=0,H444&lt;=14),#REF!,IF(H444&gt;14,#REF!,))))</f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6"/>
        <v>-46065</v>
      </c>
      <c r="I445" s="14" t="str">
        <f ca="1">IF(H445="","",IF(H445&lt;0,$P$4,IF(AND(H445&gt;=0,H445&lt;=14),#REF!,IF(H445&gt;14,#REF!,))))</f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6"/>
        <v>-46065</v>
      </c>
      <c r="I446" s="14" t="str">
        <f ca="1">IF(H446="","",IF(H446&lt;0,$P$4,IF(AND(H446&gt;=0,H446&lt;=14),#REF!,IF(H446&gt;14,#REF!,))))</f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6"/>
        <v>-46065</v>
      </c>
      <c r="I447" s="14" t="str">
        <f ca="1">IF(H447="","",IF(H447&lt;0,$P$4,IF(AND(H447&gt;=0,H447&lt;=14),#REF!,IF(H447&gt;14,#REF!,))))</f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6"/>
        <v>-46065</v>
      </c>
      <c r="I448" s="14" t="str">
        <f ca="1">IF(H448="","",IF(H448&lt;0,$P$4,IF(AND(H448&gt;=0,H448&lt;=14),#REF!,IF(H448&gt;14,#REF!,))))</f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6"/>
        <v>-46065</v>
      </c>
      <c r="I449" s="14" t="str">
        <f ca="1">IF(H449="","",IF(H449&lt;0,$P$4,IF(AND(H449&gt;=0,H449&lt;=14),#REF!,IF(H449&gt;14,#REF!,))))</f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6"/>
        <v>-46065</v>
      </c>
      <c r="I450" s="14" t="str">
        <f ca="1">IF(H450="","",IF(H450&lt;0,$P$4,IF(AND(H450&gt;=0,H450&lt;=14),#REF!,IF(H450&gt;14,#REF!,))))</f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6"/>
        <v>-46065</v>
      </c>
      <c r="I451" s="14" t="str">
        <f ca="1">IF(H451="","",IF(H451&lt;0,$P$4,IF(AND(H451&gt;=0,H451&lt;=14),#REF!,IF(H451&gt;14,#REF!,))))</f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6"/>
        <v>-46065</v>
      </c>
      <c r="I452" s="14" t="str">
        <f ca="1">IF(H452="","",IF(H452&lt;0,$P$4,IF(AND(H452&gt;=0,H452&lt;=14),#REF!,IF(H452&gt;14,#REF!,))))</f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6"/>
        <v>-46065</v>
      </c>
      <c r="I453" s="14" t="str">
        <f ca="1">IF(H453="","",IF(H453&lt;0,$P$4,IF(AND(H453&gt;=0,H453&lt;=14),#REF!,IF(H453&gt;14,#REF!,))))</f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6"/>
        <v>-46065</v>
      </c>
      <c r="I454" s="14" t="str">
        <f ca="1">IF(H454="","",IF(H454&lt;0,$P$4,IF(AND(H454&gt;=0,H454&lt;=14),#REF!,IF(H454&gt;14,#REF!,))))</f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6"/>
        <v>-46065</v>
      </c>
      <c r="I455" s="14" t="str">
        <f ca="1">IF(H455="","",IF(H455&lt;0,$P$4,IF(AND(H455&gt;=0,H455&lt;=14),#REF!,IF(H455&gt;14,#REF!,))))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7">IFERROR(G456-TODAY()," ")</f>
        <v>-46065</v>
      </c>
      <c r="I456" s="14" t="str">
        <f ca="1">IF(H456="","",IF(H456&lt;0,$P$4,IF(AND(H456&gt;=0,H456&lt;=14),#REF!,IF(H456&gt;14,#REF!,))))</f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7"/>
        <v>-46065</v>
      </c>
      <c r="I457" s="14" t="str">
        <f ca="1">IF(H457="","",IF(H457&lt;0,$P$4,IF(AND(H457&gt;=0,H457&lt;=14),#REF!,IF(H457&gt;14,#REF!,))))</f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7"/>
        <v>-46065</v>
      </c>
      <c r="I458" s="14" t="str">
        <f ca="1">IF(H458="","",IF(H458&lt;0,$P$4,IF(AND(H458&gt;=0,H458&lt;=14),#REF!,IF(H458&gt;14,#REF!,))))</f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7"/>
        <v>-46065</v>
      </c>
      <c r="I459" s="14" t="str">
        <f ca="1">IF(H459="","",IF(H459&lt;0,$P$4,IF(AND(H459&gt;=0,H459&lt;=14),#REF!,IF(H459&gt;14,#REF!,))))</f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7"/>
        <v>-46065</v>
      </c>
      <c r="I460" s="14" t="str">
        <f ca="1">IF(H460="","",IF(H460&lt;0,$P$4,IF(AND(H460&gt;=0,H460&lt;=14),#REF!,IF(H460&gt;14,#REF!,))))</f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7"/>
        <v>-46065</v>
      </c>
      <c r="I461" s="14" t="str">
        <f ca="1">IF(H461="","",IF(H461&lt;0,$P$4,IF(AND(H461&gt;=0,H461&lt;=14),#REF!,IF(H461&gt;14,#REF!,))))</f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7"/>
        <v>-46065</v>
      </c>
      <c r="I462" s="14" t="str">
        <f ca="1">IF(H462="","",IF(H462&lt;0,$P$4,IF(AND(H462&gt;=0,H462&lt;=14),#REF!,IF(H462&gt;14,#REF!,))))</f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7"/>
        <v>-46065</v>
      </c>
      <c r="I463" s="14" t="str">
        <f ca="1">IF(H463="","",IF(H463&lt;0,$P$4,IF(AND(H463&gt;=0,H463&lt;=14),#REF!,IF(H463&gt;14,#REF!,))))</f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7"/>
        <v>-46065</v>
      </c>
      <c r="I464" s="14" t="str">
        <f ca="1">IF(H464="","",IF(H464&lt;0,$P$4,IF(AND(H464&gt;=0,H464&lt;=14),#REF!,IF(H464&gt;14,#REF!,))))</f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7"/>
        <v>-46065</v>
      </c>
      <c r="I465" s="14" t="str">
        <f ca="1">IF(H465="","",IF(H465&lt;0,$P$4,IF(AND(H465&gt;=0,H465&lt;=14),#REF!,IF(H465&gt;14,#REF!,))))</f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7"/>
        <v>-46065</v>
      </c>
      <c r="I466" s="14" t="str">
        <f ca="1">IF(H466="","",IF(H466&lt;0,$P$4,IF(AND(H466&gt;=0,H466&lt;=14),#REF!,IF(H466&gt;14,#REF!,))))</f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7"/>
        <v>-46065</v>
      </c>
      <c r="I467" s="14" t="str">
        <f ca="1">IF(H467="","",IF(H467&lt;0,$P$4,IF(AND(H467&gt;=0,H467&lt;=14),#REF!,IF(H467&gt;14,#REF!,))))</f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7"/>
        <v>-46065</v>
      </c>
      <c r="I468" s="14" t="str">
        <f ca="1">IF(H468="","",IF(H468&lt;0,$P$4,IF(AND(H468&gt;=0,H468&lt;=14),#REF!,IF(H468&gt;14,#REF!,))))</f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7"/>
        <v>-46065</v>
      </c>
      <c r="I469" s="14" t="str">
        <f ca="1">IF(H469="","",IF(H469&lt;0,$P$4,IF(AND(H469&gt;=0,H469&lt;=14),#REF!,IF(H469&gt;14,#REF!,))))</f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7"/>
        <v>-46065</v>
      </c>
      <c r="I470" s="14" t="str">
        <f ca="1">IF(H470="","",IF(H470&lt;0,$P$4,IF(AND(H470&gt;=0,H470&lt;=14),#REF!,IF(H470&gt;14,#REF!,))))</f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7"/>
        <v>-46065</v>
      </c>
      <c r="I471" s="14" t="str">
        <f ca="1">IF(H471="","",IF(H471&lt;0,$P$4,IF(AND(H471&gt;=0,H471&lt;=14),#REF!,IF(H471&gt;14,#REF!,))))</f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7"/>
        <v>-46065</v>
      </c>
      <c r="I472" s="14" t="str">
        <f ca="1">IF(H472="","",IF(H472&lt;0,$P$4,IF(AND(H472&gt;=0,H472&lt;=14),#REF!,IF(H472&gt;14,#REF!,))))</f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7"/>
        <v>-46065</v>
      </c>
      <c r="I473" s="14" t="str">
        <f ca="1">IF(H473="","",IF(H473&lt;0,$P$4,IF(AND(H473&gt;=0,H473&lt;=14),#REF!,IF(H473&gt;14,#REF!,))))</f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7"/>
        <v>-46065</v>
      </c>
      <c r="I474" s="14" t="str">
        <f ca="1">IF(H474="","",IF(H474&lt;0,$P$4,IF(AND(H474&gt;=0,H474&lt;=14),#REF!,IF(H474&gt;14,#REF!,))))</f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7"/>
        <v>-46065</v>
      </c>
      <c r="I475" s="14" t="str">
        <f ca="1">IF(H475="","",IF(H475&lt;0,$P$4,IF(AND(H475&gt;=0,H475&lt;=14),#REF!,IF(H475&gt;14,#REF!,))))</f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7"/>
        <v>-46065</v>
      </c>
      <c r="I476" s="14" t="str">
        <f ca="1">IF(H476="","",IF(H476&lt;0,$P$4,IF(AND(H476&gt;=0,H476&lt;=14),#REF!,IF(H476&gt;14,#REF!,))))</f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7"/>
        <v>-46065</v>
      </c>
      <c r="I477" s="14" t="str">
        <f ca="1">IF(H477="","",IF(H477&lt;0,$P$4,IF(AND(H477&gt;=0,H477&lt;=14),#REF!,IF(H477&gt;14,#REF!,))))</f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7"/>
        <v>-46065</v>
      </c>
      <c r="I478" s="14" t="str">
        <f ca="1">IF(H478="","",IF(H478&lt;0,$P$4,IF(AND(H478&gt;=0,H478&lt;=14),#REF!,IF(H478&gt;14,#REF!,))))</f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7"/>
        <v>-46065</v>
      </c>
      <c r="I479" s="14" t="str">
        <f ca="1">IF(H479="","",IF(H479&lt;0,$P$4,IF(AND(H479&gt;=0,H479&lt;=14),#REF!,IF(H479&gt;14,#REF!,))))</f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7"/>
        <v>-46065</v>
      </c>
      <c r="I480" s="14" t="str">
        <f ca="1">IF(H480="","",IF(H480&lt;0,$P$4,IF(AND(H480&gt;=0,H480&lt;=14),#REF!,IF(H480&gt;14,#REF!,))))</f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7"/>
        <v>-46065</v>
      </c>
      <c r="I481" s="14" t="str">
        <f ca="1">IF(H481="","",IF(H481&lt;0,$P$4,IF(AND(H481&gt;=0,H481&lt;=14),#REF!,IF(H481&gt;14,#REF!,))))</f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7"/>
        <v>-46065</v>
      </c>
      <c r="I482" s="14" t="str">
        <f ca="1">IF(H482="","",IF(H482&lt;0,$P$4,IF(AND(H482&gt;=0,H482&lt;=14),#REF!,IF(H482&gt;14,#REF!,))))</f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7"/>
        <v>-46065</v>
      </c>
      <c r="I483" s="14" t="str">
        <f ca="1">IF(H483="","",IF(H483&lt;0,$P$4,IF(AND(H483&gt;=0,H483&lt;=14),#REF!,IF(H483&gt;14,#REF!,))))</f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7"/>
        <v>-46065</v>
      </c>
      <c r="I484" s="14" t="str">
        <f ca="1">IF(H484="","",IF(H484&lt;0,$P$4,IF(AND(H484&gt;=0,H484&lt;=14),#REF!,IF(H484&gt;14,#REF!,))))</f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7"/>
        <v>-46065</v>
      </c>
      <c r="I485" s="14" t="str">
        <f ca="1">IF(H485="","",IF(H485&lt;0,$P$4,IF(AND(H485&gt;=0,H485&lt;=14),#REF!,IF(H485&gt;14,#REF!,))))</f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7"/>
        <v>-46065</v>
      </c>
      <c r="I486" s="14" t="str">
        <f ca="1">IF(H486="","",IF(H486&lt;0,$P$4,IF(AND(H486&gt;=0,H486&lt;=14),#REF!,IF(H486&gt;14,#REF!,))))</f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7"/>
        <v>-46065</v>
      </c>
      <c r="I487" s="14" t="str">
        <f ca="1">IF(H487="","",IF(H487&lt;0,$P$4,IF(AND(H487&gt;=0,H487&lt;=14),#REF!,IF(H487&gt;14,#REF!,))))</f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7"/>
        <v>-46065</v>
      </c>
      <c r="I488" s="14" t="str">
        <f ca="1">IF(H488="","",IF(H488&lt;0,$P$4,IF(AND(H488&gt;=0,H488&lt;=14),#REF!,IF(H488&gt;14,#REF!,))))</f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7"/>
        <v>-46065</v>
      </c>
      <c r="I489" s="14" t="str">
        <f ca="1">IF(H489="","",IF(H489&lt;0,$P$4,IF(AND(H489&gt;=0,H489&lt;=14),#REF!,IF(H489&gt;14,#REF!,))))</f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7"/>
        <v>-46065</v>
      </c>
      <c r="I490" s="14" t="str">
        <f ca="1">IF(H490="","",IF(H490&lt;0,$P$4,IF(AND(H490&gt;=0,H490&lt;=14),#REF!,IF(H490&gt;14,#REF!,))))</f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7"/>
        <v>-46065</v>
      </c>
      <c r="I491" s="14" t="str">
        <f ca="1">IF(H491="","",IF(H491&lt;0,$P$4,IF(AND(H491&gt;=0,H491&lt;=14),#REF!,IF(H491&gt;14,#REF!,))))</f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7"/>
        <v>-46065</v>
      </c>
      <c r="I492" s="14" t="str">
        <f ca="1">IF(H492="","",IF(H492&lt;0,$P$4,IF(AND(H492&gt;=0,H492&lt;=14),#REF!,IF(H492&gt;14,#REF!,))))</f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7"/>
        <v>-46065</v>
      </c>
      <c r="I493" s="14" t="str">
        <f ca="1">IF(H493="","",IF(H493&lt;0,$P$4,IF(AND(H493&gt;=0,H493&lt;=14),#REF!,IF(H493&gt;14,#REF!,))))</f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7"/>
        <v>-46065</v>
      </c>
      <c r="I494" s="14" t="str">
        <f ca="1">IF(H494="","",IF(H494&lt;0,$P$4,IF(AND(H494&gt;=0,H494&lt;=14),#REF!,IF(H494&gt;14,#REF!,))))</f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7"/>
        <v>-46065</v>
      </c>
      <c r="I495" s="14" t="str">
        <f ca="1">IF(H495="","",IF(H495&lt;0,$P$4,IF(AND(H495&gt;=0,H495&lt;=14),#REF!,IF(H495&gt;14,#REF!,))))</f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7"/>
        <v>-46065</v>
      </c>
      <c r="I496" s="14" t="str">
        <f ca="1">IF(H496="","",IF(H496&lt;0,$P$4,IF(AND(H496&gt;=0,H496&lt;=14),#REF!,IF(H496&gt;14,#REF!,))))</f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7"/>
        <v>-46065</v>
      </c>
      <c r="I497" s="14" t="str">
        <f ca="1">IF(H497="","",IF(H497&lt;0,$P$4,IF(AND(H497&gt;=0,H497&lt;=14),#REF!,IF(H497&gt;14,#REF!,))))</f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7"/>
        <v>-46065</v>
      </c>
      <c r="I498" s="14" t="str">
        <f ca="1">IF(H498="","",IF(H498&lt;0,$P$4,IF(AND(H498&gt;=0,H498&lt;=14),#REF!,IF(H498&gt;14,#REF!,))))</f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7"/>
        <v>-46065</v>
      </c>
      <c r="I499" s="14" t="str">
        <f ca="1">IF(H499="","",IF(H499&lt;0,$P$4,IF(AND(H499&gt;=0,H499&lt;=14),#REF!,IF(H499&gt;14,#REF!,))))</f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7"/>
        <v>-46065</v>
      </c>
      <c r="I500" s="14" t="str">
        <f ca="1">IF(H500="","",IF(H500&lt;0,$P$4,IF(AND(H500&gt;=0,H500&lt;=14),#REF!,IF(H500&gt;14,#REF!,))))</f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7"/>
        <v>-46065</v>
      </c>
      <c r="I501" s="14" t="str">
        <f ca="1">IF(H501="","",IF(H501&lt;0,$P$4,IF(AND(H501&gt;=0,H501&lt;=14),#REF!,IF(H501&gt;14,#REF!,))))</f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7"/>
        <v>-46065</v>
      </c>
      <c r="I502" s="14" t="str">
        <f ca="1">IF(H502="","",IF(H502&lt;0,$P$4,IF(AND(H502&gt;=0,H502&lt;=14),#REF!,IF(H502&gt;14,#REF!,))))</f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7"/>
        <v>-46065</v>
      </c>
      <c r="I503" s="14" t="str">
        <f ca="1">IF(H503="","",IF(H503&lt;0,$P$4,IF(AND(H503&gt;=0,H503&lt;=14),#REF!,IF(H503&gt;14,#REF!,))))</f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7"/>
        <v>-46065</v>
      </c>
      <c r="I504" s="14" t="str">
        <f ca="1">IF(H504="","",IF(H504&lt;0,$P$4,IF(AND(H504&gt;=0,H504&lt;=14),#REF!,IF(H504&gt;14,#REF!,))))</f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7"/>
        <v>-46065</v>
      </c>
      <c r="I505" s="14" t="str">
        <f ca="1">IF(H505="","",IF(H505&lt;0,$P$4,IF(AND(H505&gt;=0,H505&lt;=14),#REF!,IF(H505&gt;14,#REF!,))))</f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7"/>
        <v>-46065</v>
      </c>
      <c r="I506" s="14" t="str">
        <f ca="1">IF(H506="","",IF(H506&lt;0,$P$4,IF(AND(H506&gt;=0,H506&lt;=14),#REF!,IF(H506&gt;14,#REF!,))))</f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7"/>
        <v>-46065</v>
      </c>
      <c r="I507" s="14" t="str">
        <f ca="1">IF(H507="","",IF(H507&lt;0,$P$4,IF(AND(H507&gt;=0,H507&lt;=14),#REF!,IF(H507&gt;14,#REF!,))))</f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7"/>
        <v>-46065</v>
      </c>
      <c r="I508" s="14" t="str">
        <f ca="1">IF(H508="","",IF(H508&lt;0,$P$4,IF(AND(H508&gt;=0,H508&lt;=14),#REF!,IF(H508&gt;14,#REF!,))))</f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7"/>
        <v>-46065</v>
      </c>
      <c r="I509" s="14" t="str">
        <f ca="1">IF(H509="","",IF(H509&lt;0,$P$4,IF(AND(H509&gt;=0,H509&lt;=14),#REF!,IF(H509&gt;14,#REF!,))))</f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7"/>
        <v>-46065</v>
      </c>
      <c r="I510" s="14" t="str">
        <f ca="1">IF(H510="","",IF(H510&lt;0,$P$4,IF(AND(H510&gt;=0,H510&lt;=14),#REF!,IF(H510&gt;14,#REF!,))))</f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7"/>
        <v>-46065</v>
      </c>
      <c r="I511" s="14" t="str">
        <f ca="1">IF(H511="","",IF(H511&lt;0,$P$4,IF(AND(H511&gt;=0,H511&lt;=14),#REF!,IF(H511&gt;14,#REF!,))))</f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7"/>
        <v>-46065</v>
      </c>
      <c r="I512" s="14" t="str">
        <f ca="1">IF(H512="","",IF(H512&lt;0,$P$4,IF(AND(H512&gt;=0,H512&lt;=14),#REF!,IF(H512&gt;14,#REF!,))))</f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7"/>
        <v>-46065</v>
      </c>
      <c r="I513" s="14" t="str">
        <f ca="1">IF(H513="","",IF(H513&lt;0,$P$4,IF(AND(H513&gt;=0,H513&lt;=14),#REF!,IF(H513&gt;14,#REF!,))))</f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7"/>
        <v>-46065</v>
      </c>
      <c r="I514" s="14" t="str">
        <f ca="1">IF(H514="","",IF(H514&lt;0,$P$4,IF(AND(H514&gt;=0,H514&lt;=14),#REF!,IF(H514&gt;14,#REF!,))))</f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7"/>
        <v>-46065</v>
      </c>
      <c r="I515" s="14" t="str">
        <f ca="1">IF(H515="","",IF(H515&lt;0,$P$4,IF(AND(H515&gt;=0,H515&lt;=14),#REF!,IF(H515&gt;14,#REF!,))))</f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7"/>
        <v>-46065</v>
      </c>
      <c r="I516" s="14" t="str">
        <f ca="1">IF(H516="","",IF(H516&lt;0,$P$4,IF(AND(H516&gt;=0,H516&lt;=14),#REF!,IF(H516&gt;14,#REF!,))))</f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7"/>
        <v>-46065</v>
      </c>
      <c r="I517" s="14" t="str">
        <f ca="1">IF(H517="","",IF(H517&lt;0,$P$4,IF(AND(H517&gt;=0,H517&lt;=14),#REF!,IF(H517&gt;14,#REF!,))))</f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7"/>
        <v>-46065</v>
      </c>
      <c r="I518" s="14" t="str">
        <f ca="1">IF(H518="","",IF(H518&lt;0,$P$4,IF(AND(H518&gt;=0,H518&lt;=14),#REF!,IF(H518&gt;14,#REF!,))))</f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7"/>
        <v>-46065</v>
      </c>
      <c r="I519" s="14" t="str">
        <f ca="1">IF(H519="","",IF(H519&lt;0,$P$4,IF(AND(H519&gt;=0,H519&lt;=14),#REF!,IF(H519&gt;14,#REF!,))))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8">IFERROR(G520-TODAY()," ")</f>
        <v>-46065</v>
      </c>
      <c r="I520" s="14" t="str">
        <f ca="1">IF(H520="","",IF(H520&lt;0,$P$4,IF(AND(H520&gt;=0,H520&lt;=14),#REF!,IF(H520&gt;14,#REF!,))))</f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8"/>
        <v>-46065</v>
      </c>
      <c r="I521" s="14" t="str">
        <f ca="1">IF(H521="","",IF(H521&lt;0,$P$4,IF(AND(H521&gt;=0,H521&lt;=14),#REF!,IF(H521&gt;14,#REF!,))))</f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8"/>
        <v>-46065</v>
      </c>
      <c r="I522" s="14" t="str">
        <f ca="1">IF(H522="","",IF(H522&lt;0,$P$4,IF(AND(H522&gt;=0,H522&lt;=14),#REF!,IF(H522&gt;14,#REF!,))))</f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8"/>
        <v>-46065</v>
      </c>
      <c r="I523" s="14" t="str">
        <f ca="1">IF(H523="","",IF(H523&lt;0,$P$4,IF(AND(H523&gt;=0,H523&lt;=14),#REF!,IF(H523&gt;14,#REF!,))))</f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8"/>
        <v>-46065</v>
      </c>
      <c r="I524" s="14" t="str">
        <f ca="1">IF(H524="","",IF(H524&lt;0,$P$4,IF(AND(H524&gt;=0,H524&lt;=14),#REF!,IF(H524&gt;14,#REF!,))))</f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8"/>
        <v>-46065</v>
      </c>
      <c r="I525" s="14" t="str">
        <f ca="1">IF(H525="","",IF(H525&lt;0,$P$4,IF(AND(H525&gt;=0,H525&lt;=14),#REF!,IF(H525&gt;14,#REF!,))))</f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8"/>
        <v>-46065</v>
      </c>
      <c r="I526" s="14" t="str">
        <f ca="1">IF(H526="","",IF(H526&lt;0,$P$4,IF(AND(H526&gt;=0,H526&lt;=14),#REF!,IF(H526&gt;14,#REF!,))))</f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8"/>
        <v>-46065</v>
      </c>
      <c r="I527" s="14" t="str">
        <f ca="1">IF(H527="","",IF(H527&lt;0,$P$4,IF(AND(H527&gt;=0,H527&lt;=14),#REF!,IF(H527&gt;14,#REF!,))))</f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8"/>
        <v>-46065</v>
      </c>
      <c r="I528" s="14" t="str">
        <f ca="1">IF(H528="","",IF(H528&lt;0,$P$4,IF(AND(H528&gt;=0,H528&lt;=14),#REF!,IF(H528&gt;14,#REF!,))))</f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8"/>
        <v>-46065</v>
      </c>
      <c r="I529" s="14" t="str">
        <f ca="1">IF(H529="","",IF(H529&lt;0,$P$4,IF(AND(H529&gt;=0,H529&lt;=14),#REF!,IF(H529&gt;14,#REF!,))))</f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8"/>
        <v>-46065</v>
      </c>
      <c r="I530" s="14" t="str">
        <f ca="1">IF(H530="","",IF(H530&lt;0,$P$4,IF(AND(H530&gt;=0,H530&lt;=14),#REF!,IF(H530&gt;14,#REF!,))))</f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8"/>
        <v>-46065</v>
      </c>
      <c r="I531" s="14" t="str">
        <f ca="1">IF(H531="","",IF(H531&lt;0,$P$4,IF(AND(H531&gt;=0,H531&lt;=14),#REF!,IF(H531&gt;14,#REF!,))))</f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8"/>
        <v>-46065</v>
      </c>
      <c r="I532" s="14" t="str">
        <f ca="1">IF(H532="","",IF(H532&lt;0,$P$4,IF(AND(H532&gt;=0,H532&lt;=14),#REF!,IF(H532&gt;14,#REF!,))))</f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8"/>
        <v>-46065</v>
      </c>
      <c r="I533" s="14" t="str">
        <f ca="1">IF(H533="","",IF(H533&lt;0,$P$4,IF(AND(H533&gt;=0,H533&lt;=14),#REF!,IF(H533&gt;14,#REF!,))))</f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8"/>
        <v>-46065</v>
      </c>
      <c r="I534" s="14" t="str">
        <f ca="1">IF(H534="","",IF(H534&lt;0,$P$4,IF(AND(H534&gt;=0,H534&lt;=14),#REF!,IF(H534&gt;14,#REF!,))))</f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8"/>
        <v>-46065</v>
      </c>
      <c r="I535" s="14" t="str">
        <f ca="1">IF(H535="","",IF(H535&lt;0,$P$4,IF(AND(H535&gt;=0,H535&lt;=14),#REF!,IF(H535&gt;14,#REF!,))))</f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8"/>
        <v>-46065</v>
      </c>
      <c r="I536" s="14" t="str">
        <f ca="1">IF(H536="","",IF(H536&lt;0,$P$4,IF(AND(H536&gt;=0,H536&lt;=14),#REF!,IF(H536&gt;14,#REF!,))))</f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8"/>
        <v>-46065</v>
      </c>
      <c r="I537" s="14" t="str">
        <f ca="1">IF(H537="","",IF(H537&lt;0,$P$4,IF(AND(H537&gt;=0,H537&lt;=14),#REF!,IF(H537&gt;14,#REF!,))))</f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8"/>
        <v>-46065</v>
      </c>
      <c r="I538" s="14" t="str">
        <f ca="1">IF(H538="","",IF(H538&lt;0,$P$4,IF(AND(H538&gt;=0,H538&lt;=14),#REF!,IF(H538&gt;14,#REF!,))))</f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8"/>
        <v>-46065</v>
      </c>
      <c r="I539" s="14" t="str">
        <f ca="1">IF(H539="","",IF(H539&lt;0,$P$4,IF(AND(H539&gt;=0,H539&lt;=14),#REF!,IF(H539&gt;14,#REF!,))))</f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8"/>
        <v>-46065</v>
      </c>
      <c r="I540" s="14" t="str">
        <f ca="1">IF(H540="","",IF(H540&lt;0,$P$4,IF(AND(H540&gt;=0,H540&lt;=14),#REF!,IF(H540&gt;14,#REF!,))))</f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8"/>
        <v>-46065</v>
      </c>
      <c r="I541" s="14" t="str">
        <f ca="1">IF(H541="","",IF(H541&lt;0,$P$4,IF(AND(H541&gt;=0,H541&lt;=14),#REF!,IF(H541&gt;14,#REF!,))))</f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8"/>
        <v>-46065</v>
      </c>
      <c r="I542" s="14" t="str">
        <f ca="1">IF(H542="","",IF(H542&lt;0,$P$4,IF(AND(H542&gt;=0,H542&lt;=14),#REF!,IF(H542&gt;14,#REF!,))))</f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8"/>
        <v>-46065</v>
      </c>
      <c r="I543" s="14" t="str">
        <f ca="1">IF(H543="","",IF(H543&lt;0,$P$4,IF(AND(H543&gt;=0,H543&lt;=14),#REF!,IF(H543&gt;14,#REF!,))))</f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8"/>
        <v>-46065</v>
      </c>
      <c r="I544" s="14" t="str">
        <f ca="1">IF(H544="","",IF(H544&lt;0,$P$4,IF(AND(H544&gt;=0,H544&lt;=14),#REF!,IF(H544&gt;14,#REF!,))))</f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8"/>
        <v>-46065</v>
      </c>
      <c r="I545" s="14" t="str">
        <f ca="1">IF(H545="","",IF(H545&lt;0,$P$4,IF(AND(H545&gt;=0,H545&lt;=14),#REF!,IF(H545&gt;14,#REF!,))))</f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8"/>
        <v>-46065</v>
      </c>
      <c r="I546" s="14" t="str">
        <f ca="1">IF(H546="","",IF(H546&lt;0,$P$4,IF(AND(H546&gt;=0,H546&lt;=14),#REF!,IF(H546&gt;14,#REF!,))))</f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8"/>
        <v>-46065</v>
      </c>
      <c r="I547" s="14" t="str">
        <f ca="1">IF(H547="","",IF(H547&lt;0,$P$4,IF(AND(H547&gt;=0,H547&lt;=14),#REF!,IF(H547&gt;14,#REF!,))))</f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8"/>
        <v>-46065</v>
      </c>
      <c r="I548" s="14" t="str">
        <f ca="1">IF(H548="","",IF(H548&lt;0,$P$4,IF(AND(H548&gt;=0,H548&lt;=14),#REF!,IF(H548&gt;14,#REF!,))))</f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8"/>
        <v>-46065</v>
      </c>
      <c r="I549" s="14" t="str">
        <f ca="1">IF(H549="","",IF(H549&lt;0,$P$4,IF(AND(H549&gt;=0,H549&lt;=14),#REF!,IF(H549&gt;14,#REF!,))))</f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8"/>
        <v>-46065</v>
      </c>
      <c r="I550" s="14" t="str">
        <f ca="1">IF(H550="","",IF(H550&lt;0,$P$4,IF(AND(H550&gt;=0,H550&lt;=14),#REF!,IF(H550&gt;14,#REF!,))))</f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8"/>
        <v>-46065</v>
      </c>
      <c r="I551" s="14" t="str">
        <f ca="1">IF(H551="","",IF(H551&lt;0,$P$4,IF(AND(H551&gt;=0,H551&lt;=14),#REF!,IF(H551&gt;14,#REF!,))))</f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8"/>
        <v>-46065</v>
      </c>
      <c r="I552" s="14" t="str">
        <f ca="1">IF(H552="","",IF(H552&lt;0,$P$4,IF(AND(H552&gt;=0,H552&lt;=14),#REF!,IF(H552&gt;14,#REF!,))))</f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8"/>
        <v>-46065</v>
      </c>
      <c r="I553" s="14" t="str">
        <f ca="1">IF(H553="","",IF(H553&lt;0,$P$4,IF(AND(H553&gt;=0,H553&lt;=14),#REF!,IF(H553&gt;14,#REF!,))))</f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8"/>
        <v>-46065</v>
      </c>
      <c r="I554" s="14" t="str">
        <f ca="1">IF(H554="","",IF(H554&lt;0,$P$4,IF(AND(H554&gt;=0,H554&lt;=14),#REF!,IF(H554&gt;14,#REF!,))))</f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8"/>
        <v>-46065</v>
      </c>
      <c r="I555" s="14" t="str">
        <f ca="1">IF(H555="","",IF(H555&lt;0,$P$4,IF(AND(H555&gt;=0,H555&lt;=14),#REF!,IF(H555&gt;14,#REF!,))))</f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8"/>
        <v>-46065</v>
      </c>
      <c r="I556" s="14" t="str">
        <f ca="1">IF(H556="","",IF(H556&lt;0,$P$4,IF(AND(H556&gt;=0,H556&lt;=14),#REF!,IF(H556&gt;14,#REF!,))))</f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8"/>
        <v>-46065</v>
      </c>
      <c r="I557" s="14" t="str">
        <f ca="1">IF(H557="","",IF(H557&lt;0,$P$4,IF(AND(H557&gt;=0,H557&lt;=14),#REF!,IF(H557&gt;14,#REF!,))))</f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8"/>
        <v>-46065</v>
      </c>
      <c r="I558" s="14" t="str">
        <f ca="1">IF(H558="","",IF(H558&lt;0,$P$4,IF(AND(H558&gt;=0,H558&lt;=14),#REF!,IF(H558&gt;14,#REF!,))))</f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8"/>
        <v>-46065</v>
      </c>
      <c r="I559" s="14" t="str">
        <f ca="1">IF(H559="","",IF(H559&lt;0,$P$4,IF(AND(H559&gt;=0,H559&lt;=14),#REF!,IF(H559&gt;14,#REF!,))))</f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8"/>
        <v>-46065</v>
      </c>
      <c r="I560" s="14" t="str">
        <f ca="1">IF(H560="","",IF(H560&lt;0,$P$4,IF(AND(H560&gt;=0,H560&lt;=14),#REF!,IF(H560&gt;14,#REF!,))))</f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8"/>
        <v>-46065</v>
      </c>
      <c r="I561" s="14" t="str">
        <f ca="1">IF(H561="","",IF(H561&lt;0,$P$4,IF(AND(H561&gt;=0,H561&lt;=14),#REF!,IF(H561&gt;14,#REF!,))))</f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8"/>
        <v>-46065</v>
      </c>
      <c r="I562" s="14" t="str">
        <f ca="1">IF(H562="","",IF(H562&lt;0,$P$4,IF(AND(H562&gt;=0,H562&lt;=14),#REF!,IF(H562&gt;14,#REF!,))))</f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8"/>
        <v>-46065</v>
      </c>
      <c r="I563" s="14" t="str">
        <f ca="1">IF(H563="","",IF(H563&lt;0,$P$4,IF(AND(H563&gt;=0,H563&lt;=14),#REF!,IF(H563&gt;14,#REF!,))))</f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8"/>
        <v>-46065</v>
      </c>
      <c r="I564" s="14" t="str">
        <f ca="1">IF(H564="","",IF(H564&lt;0,$P$4,IF(AND(H564&gt;=0,H564&lt;=14),#REF!,IF(H564&gt;14,#REF!,))))</f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8"/>
        <v>-46065</v>
      </c>
      <c r="I565" s="14" t="str">
        <f ca="1">IF(H565="","",IF(H565&lt;0,$P$4,IF(AND(H565&gt;=0,H565&lt;=14),#REF!,IF(H565&gt;14,#REF!,))))</f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8"/>
        <v>-46065</v>
      </c>
      <c r="I566" s="14" t="str">
        <f ca="1">IF(H566="","",IF(H566&lt;0,$P$4,IF(AND(H566&gt;=0,H566&lt;=14),#REF!,IF(H566&gt;14,#REF!,))))</f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8"/>
        <v>-46065</v>
      </c>
      <c r="I567" s="14" t="str">
        <f ca="1">IF(H567="","",IF(H567&lt;0,$P$4,IF(AND(H567&gt;=0,H567&lt;=14),#REF!,IF(H567&gt;14,#REF!,))))</f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8"/>
        <v>-46065</v>
      </c>
      <c r="I568" s="14" t="str">
        <f ca="1">IF(H568="","",IF(H568&lt;0,$P$4,IF(AND(H568&gt;=0,H568&lt;=14),#REF!,IF(H568&gt;14,#REF!,))))</f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8"/>
        <v>-46065</v>
      </c>
      <c r="I569" s="14" t="str">
        <f ca="1">IF(H569="","",IF(H569&lt;0,$P$4,IF(AND(H569&gt;=0,H569&lt;=14),#REF!,IF(H569&gt;14,#REF!,))))</f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8"/>
        <v>-46065</v>
      </c>
      <c r="I570" s="14" t="str">
        <f ca="1">IF(H570="","",IF(H570&lt;0,$P$4,IF(AND(H570&gt;=0,H570&lt;=14),#REF!,IF(H570&gt;14,#REF!,))))</f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8"/>
        <v>-46065</v>
      </c>
      <c r="I571" s="14" t="str">
        <f ca="1">IF(H571="","",IF(H571&lt;0,$P$4,IF(AND(H571&gt;=0,H571&lt;=14),#REF!,IF(H571&gt;14,#REF!,))))</f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8"/>
        <v>-46065</v>
      </c>
      <c r="I572" s="14" t="str">
        <f ca="1">IF(H572="","",IF(H572&lt;0,$P$4,IF(AND(H572&gt;=0,H572&lt;=14),#REF!,IF(H572&gt;14,#REF!,))))</f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8"/>
        <v>-46065</v>
      </c>
      <c r="I573" s="14" t="str">
        <f ca="1">IF(H573="","",IF(H573&lt;0,$P$4,IF(AND(H573&gt;=0,H573&lt;=14),#REF!,IF(H573&gt;14,#REF!,))))</f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8"/>
        <v>-46065</v>
      </c>
      <c r="I574" s="14" t="str">
        <f ca="1">IF(H574="","",IF(H574&lt;0,$P$4,IF(AND(H574&gt;=0,H574&lt;=14),#REF!,IF(H574&gt;14,#REF!,))))</f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8"/>
        <v>-46065</v>
      </c>
      <c r="I575" s="14" t="str">
        <f ca="1">IF(H575="","",IF(H575&lt;0,$P$4,IF(AND(H575&gt;=0,H575&lt;=14),#REF!,IF(H575&gt;14,#REF!,))))</f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8"/>
        <v>-46065</v>
      </c>
      <c r="I576" s="14" t="str">
        <f ca="1">IF(H576="","",IF(H576&lt;0,$P$4,IF(AND(H576&gt;=0,H576&lt;=14),#REF!,IF(H576&gt;14,#REF!,))))</f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8"/>
        <v>-46065</v>
      </c>
      <c r="I577" s="14" t="str">
        <f ca="1">IF(H577="","",IF(H577&lt;0,$P$4,IF(AND(H577&gt;=0,H577&lt;=14),#REF!,IF(H577&gt;14,#REF!,))))</f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8"/>
        <v>-46065</v>
      </c>
      <c r="I578" s="14" t="str">
        <f ca="1">IF(H578="","",IF(H578&lt;0,$P$4,IF(AND(H578&gt;=0,H578&lt;=14),#REF!,IF(H578&gt;14,#REF!,))))</f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8"/>
        <v>-46065</v>
      </c>
      <c r="I579" s="14" t="str">
        <f ca="1">IF(H579="","",IF(H579&lt;0,$P$4,IF(AND(H579&gt;=0,H579&lt;=14),#REF!,IF(H579&gt;14,#REF!,))))</f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8"/>
        <v>-46065</v>
      </c>
      <c r="I580" s="14" t="str">
        <f ca="1">IF(H580="","",IF(H580&lt;0,$P$4,IF(AND(H580&gt;=0,H580&lt;=14),#REF!,IF(H580&gt;14,#REF!,))))</f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8"/>
        <v>-46065</v>
      </c>
      <c r="I581" s="14" t="str">
        <f ca="1">IF(H581="","",IF(H581&lt;0,$P$4,IF(AND(H581&gt;=0,H581&lt;=14),#REF!,IF(H581&gt;14,#REF!,))))</f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8"/>
        <v>-46065</v>
      </c>
      <c r="I582" s="14" t="str">
        <f ca="1">IF(H582="","",IF(H582&lt;0,$P$4,IF(AND(H582&gt;=0,H582&lt;=14),#REF!,IF(H582&gt;14,#REF!,))))</f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8"/>
        <v>-46065</v>
      </c>
      <c r="I583" s="14" t="str">
        <f ca="1">IF(H583="","",IF(H583&lt;0,$P$4,IF(AND(H583&gt;=0,H583&lt;=14),#REF!,IF(H583&gt;14,#REF!,))))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9">IFERROR(G584-TODAY()," ")</f>
        <v>-46065</v>
      </c>
      <c r="I584" s="14" t="str">
        <f ca="1">IF(H584="","",IF(H584&lt;0,$P$4,IF(AND(H584&gt;=0,H584&lt;=14),#REF!,IF(H584&gt;14,#REF!,))))</f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9"/>
        <v>-46065</v>
      </c>
      <c r="I585" s="14" t="str">
        <f ca="1">IF(H585="","",IF(H585&lt;0,$P$4,IF(AND(H585&gt;=0,H585&lt;=14),#REF!,IF(H585&gt;14,#REF!,))))</f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9"/>
        <v>-46065</v>
      </c>
      <c r="I586" s="14" t="str">
        <f ca="1">IF(H586="","",IF(H586&lt;0,$P$4,IF(AND(H586&gt;=0,H586&lt;=14),#REF!,IF(H586&gt;14,#REF!,))))</f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9"/>
        <v>-46065</v>
      </c>
      <c r="I587" s="14" t="str">
        <f ca="1">IF(H587="","",IF(H587&lt;0,$P$4,IF(AND(H587&gt;=0,H587&lt;=14),#REF!,IF(H587&gt;14,#REF!,))))</f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9"/>
        <v>-46065</v>
      </c>
      <c r="I588" s="14" t="str">
        <f ca="1">IF(H588="","",IF(H588&lt;0,$P$4,IF(AND(H588&gt;=0,H588&lt;=14),#REF!,IF(H588&gt;14,#REF!,))))</f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9"/>
        <v>-46065</v>
      </c>
      <c r="I589" s="14" t="str">
        <f ca="1">IF(H589="","",IF(H589&lt;0,$P$4,IF(AND(H589&gt;=0,H589&lt;=14),#REF!,IF(H589&gt;14,#REF!,))))</f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9"/>
        <v>-46065</v>
      </c>
      <c r="I590" s="14" t="str">
        <f ca="1">IF(H590="","",IF(H590&lt;0,$P$4,IF(AND(H590&gt;=0,H590&lt;=14),#REF!,IF(H590&gt;14,#REF!,))))</f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9"/>
        <v>-46065</v>
      </c>
      <c r="I591" s="14" t="str">
        <f ca="1">IF(H591="","",IF(H591&lt;0,$P$4,IF(AND(H591&gt;=0,H591&lt;=14),#REF!,IF(H591&gt;14,#REF!,))))</f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9"/>
        <v>-46065</v>
      </c>
      <c r="I592" s="14" t="str">
        <f ca="1">IF(H592="","",IF(H592&lt;0,$P$4,IF(AND(H592&gt;=0,H592&lt;=14),#REF!,IF(H592&gt;14,#REF!,))))</f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9"/>
        <v>-46065</v>
      </c>
      <c r="I593" s="14" t="str">
        <f ca="1">IF(H593="","",IF(H593&lt;0,$P$4,IF(AND(H593&gt;=0,H593&lt;=14),#REF!,IF(H593&gt;14,#REF!,))))</f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9"/>
        <v>-46065</v>
      </c>
      <c r="I594" s="14" t="str">
        <f ca="1">IF(H594="","",IF(H594&lt;0,$P$4,IF(AND(H594&gt;=0,H594&lt;=14),#REF!,IF(H594&gt;14,#REF!,))))</f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9"/>
        <v>-46065</v>
      </c>
      <c r="I595" s="14" t="str">
        <f ca="1">IF(H595="","",IF(H595&lt;0,$P$4,IF(AND(H595&gt;=0,H595&lt;=14),#REF!,IF(H595&gt;14,#REF!,))))</f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9"/>
        <v>-46065</v>
      </c>
      <c r="I596" s="14" t="str">
        <f ca="1">IF(H596="","",IF(H596&lt;0,$P$4,IF(AND(H596&gt;=0,H596&lt;=14),#REF!,IF(H596&gt;14,#REF!,))))</f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9"/>
        <v>-46065</v>
      </c>
      <c r="I597" s="14" t="str">
        <f ca="1">IF(H597="","",IF(H597&lt;0,$P$4,IF(AND(H597&gt;=0,H597&lt;=14),#REF!,IF(H597&gt;14,#REF!,))))</f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9"/>
        <v>-46065</v>
      </c>
      <c r="I598" s="14" t="str">
        <f ca="1">IF(H598="","",IF(H598&lt;0,$P$4,IF(AND(H598&gt;=0,H598&lt;=14),#REF!,IF(H598&gt;14,#REF!,))))</f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9"/>
        <v>-46065</v>
      </c>
      <c r="I599" s="14" t="str">
        <f ca="1">IF(H599="","",IF(H599&lt;0,$P$4,IF(AND(H599&gt;=0,H599&lt;=14),#REF!,IF(H599&gt;14,#REF!,))))</f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9"/>
        <v>-46065</v>
      </c>
      <c r="I600" s="14" t="str">
        <f ca="1">IF(H600="","",IF(H600&lt;0,$P$4,IF(AND(H600&gt;=0,H600&lt;=14),#REF!,IF(H600&gt;14,#REF!,))))</f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9"/>
        <v>-46065</v>
      </c>
      <c r="I601" s="14" t="str">
        <f ca="1">IF(H601="","",IF(H601&lt;0,$P$4,IF(AND(H601&gt;=0,H601&lt;=14),#REF!,IF(H601&gt;14,#REF!,))))</f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9"/>
        <v>-46065</v>
      </c>
      <c r="I602" s="14" t="str">
        <f ca="1">IF(H602="","",IF(H602&lt;0,$P$4,IF(AND(H602&gt;=0,H602&lt;=14),#REF!,IF(H602&gt;14,#REF!,))))</f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9"/>
        <v>-46065</v>
      </c>
      <c r="I603" s="14" t="str">
        <f ca="1">IF(H603="","",IF(H603&lt;0,$P$4,IF(AND(H603&gt;=0,H603&lt;=14),#REF!,IF(H603&gt;14,#REF!,))))</f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9"/>
        <v>-46065</v>
      </c>
      <c r="I604" s="14" t="str">
        <f ca="1">IF(H604="","",IF(H604&lt;0,$P$4,IF(AND(H604&gt;=0,H604&lt;=14),#REF!,IF(H604&gt;14,#REF!,))))</f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9"/>
        <v>-46065</v>
      </c>
      <c r="I605" s="14" t="str">
        <f ca="1">IF(H605="","",IF(H605&lt;0,$P$4,IF(AND(H605&gt;=0,H605&lt;=14),#REF!,IF(H605&gt;14,#REF!,))))</f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9"/>
        <v>-46065</v>
      </c>
      <c r="I606" s="14" t="str">
        <f ca="1">IF(H606="","",IF(H606&lt;0,$P$4,IF(AND(H606&gt;=0,H606&lt;=14),#REF!,IF(H606&gt;14,#REF!,))))</f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9"/>
        <v>-46065</v>
      </c>
      <c r="I607" s="14" t="str">
        <f ca="1">IF(H607="","",IF(H607&lt;0,$P$4,IF(AND(H607&gt;=0,H607&lt;=14),#REF!,IF(H607&gt;14,#REF!,))))</f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9"/>
        <v>-46065</v>
      </c>
      <c r="I608" s="14" t="str">
        <f ca="1">IF(H608="","",IF(H608&lt;0,$P$4,IF(AND(H608&gt;=0,H608&lt;=14),#REF!,IF(H608&gt;14,#REF!,))))</f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9"/>
        <v>-46065</v>
      </c>
      <c r="I609" s="14" t="str">
        <f ca="1">IF(H609="","",IF(H609&lt;0,$P$4,IF(AND(H609&gt;=0,H609&lt;=14),#REF!,IF(H609&gt;14,#REF!,))))</f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9"/>
        <v>-46065</v>
      </c>
      <c r="I610" s="14" t="str">
        <f ca="1">IF(H610="","",IF(H610&lt;0,$P$4,IF(AND(H610&gt;=0,H610&lt;=14),#REF!,IF(H610&gt;14,#REF!,))))</f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9"/>
        <v>-46065</v>
      </c>
      <c r="I611" s="14" t="str">
        <f ca="1">IF(H611="","",IF(H611&lt;0,$P$4,IF(AND(H611&gt;=0,H611&lt;=14),#REF!,IF(H611&gt;14,#REF!,))))</f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9"/>
        <v>-46065</v>
      </c>
      <c r="I612" s="14" t="str">
        <f ca="1">IF(H612="","",IF(H612&lt;0,$P$4,IF(AND(H612&gt;=0,H612&lt;=14),#REF!,IF(H612&gt;14,#REF!,))))</f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9"/>
        <v>-46065</v>
      </c>
      <c r="I613" s="14" t="str">
        <f ca="1">IF(H613="","",IF(H613&lt;0,$P$4,IF(AND(H613&gt;=0,H613&lt;=14),#REF!,IF(H613&gt;14,#REF!,))))</f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9"/>
        <v>-46065</v>
      </c>
      <c r="I614" s="14" t="str">
        <f ca="1">IF(H614="","",IF(H614&lt;0,$P$4,IF(AND(H614&gt;=0,H614&lt;=14),#REF!,IF(H614&gt;14,#REF!,))))</f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9"/>
        <v>-46065</v>
      </c>
      <c r="I615" s="14" t="str">
        <f ca="1">IF(H615="","",IF(H615&lt;0,$P$4,IF(AND(H615&gt;=0,H615&lt;=14),#REF!,IF(H615&gt;14,#REF!,))))</f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9"/>
        <v>-46065</v>
      </c>
      <c r="I616" s="14" t="str">
        <f ca="1">IF(H616="","",IF(H616&lt;0,$P$4,IF(AND(H616&gt;=0,H616&lt;=14),#REF!,IF(H616&gt;14,#REF!,))))</f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9"/>
        <v>-46065</v>
      </c>
      <c r="I617" s="14" t="str">
        <f ca="1">IF(H617="","",IF(H617&lt;0,$P$4,IF(AND(H617&gt;=0,H617&lt;=14),#REF!,IF(H617&gt;14,#REF!,))))</f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9"/>
        <v>-46065</v>
      </c>
      <c r="I618" s="14" t="str">
        <f ca="1">IF(H618="","",IF(H618&lt;0,$P$4,IF(AND(H618&gt;=0,H618&lt;=14),#REF!,IF(H618&gt;14,#REF!,))))</f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9"/>
        <v>-46065</v>
      </c>
      <c r="I619" s="14" t="str">
        <f ca="1">IF(H619="","",IF(H619&lt;0,$P$4,IF(AND(H619&gt;=0,H619&lt;=14),#REF!,IF(H619&gt;14,#REF!,))))</f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9"/>
        <v>-46065</v>
      </c>
      <c r="I620" s="14" t="str">
        <f ca="1">IF(H620="","",IF(H620&lt;0,$P$4,IF(AND(H620&gt;=0,H620&lt;=14),#REF!,IF(H620&gt;14,#REF!,))))</f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9"/>
        <v>-46065</v>
      </c>
      <c r="I621" s="14" t="str">
        <f ca="1">IF(H621="","",IF(H621&lt;0,$P$4,IF(AND(H621&gt;=0,H621&lt;=14),#REF!,IF(H621&gt;14,#REF!,))))</f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9"/>
        <v>-46065</v>
      </c>
      <c r="I622" s="14" t="str">
        <f ca="1">IF(H622="","",IF(H622&lt;0,$P$4,IF(AND(H622&gt;=0,H622&lt;=14),#REF!,IF(H622&gt;14,#REF!,))))</f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9"/>
        <v>-46065</v>
      </c>
      <c r="I623" s="14" t="str">
        <f ca="1">IF(H623="","",IF(H623&lt;0,$P$4,IF(AND(H623&gt;=0,H623&lt;=14),#REF!,IF(H623&gt;14,#REF!,))))</f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9"/>
        <v>-46065</v>
      </c>
      <c r="I624" s="14" t="str">
        <f ca="1">IF(H624="","",IF(H624&lt;0,$P$4,IF(AND(H624&gt;=0,H624&lt;=14),#REF!,IF(H624&gt;14,#REF!,))))</f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9"/>
        <v>-46065</v>
      </c>
      <c r="I625" s="14" t="str">
        <f ca="1">IF(H625="","",IF(H625&lt;0,$P$4,IF(AND(H625&gt;=0,H625&lt;=14),#REF!,IF(H625&gt;14,#REF!,))))</f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9"/>
        <v>-46065</v>
      </c>
      <c r="I626" s="14" t="str">
        <f ca="1">IF(H626="","",IF(H626&lt;0,$P$4,IF(AND(H626&gt;=0,H626&lt;=14),#REF!,IF(H626&gt;14,#REF!,))))</f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9"/>
        <v>-46065</v>
      </c>
      <c r="I627" s="14" t="str">
        <f ca="1">IF(H627="","",IF(H627&lt;0,$P$4,IF(AND(H627&gt;=0,H627&lt;=14),#REF!,IF(H627&gt;14,#REF!,))))</f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9"/>
        <v>-46065</v>
      </c>
      <c r="I628" s="14" t="str">
        <f ca="1">IF(H628="","",IF(H628&lt;0,$P$4,IF(AND(H628&gt;=0,H628&lt;=14),#REF!,IF(H628&gt;14,#REF!,))))</f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9"/>
        <v>-46065</v>
      </c>
      <c r="I629" s="14" t="str">
        <f ca="1">IF(H629="","",IF(H629&lt;0,$P$4,IF(AND(H629&gt;=0,H629&lt;=14),#REF!,IF(H629&gt;14,#REF!,))))</f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9"/>
        <v>-46065</v>
      </c>
      <c r="I630" s="14" t="str">
        <f ca="1">IF(H630="","",IF(H630&lt;0,$P$4,IF(AND(H630&gt;=0,H630&lt;=14),#REF!,IF(H630&gt;14,#REF!,))))</f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9"/>
        <v>-46065</v>
      </c>
      <c r="I631" s="14" t="str">
        <f ca="1">IF(H631="","",IF(H631&lt;0,$P$4,IF(AND(H631&gt;=0,H631&lt;=14),#REF!,IF(H631&gt;14,#REF!,))))</f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9"/>
        <v>-46065</v>
      </c>
      <c r="I632" s="14" t="str">
        <f ca="1">IF(H632="","",IF(H632&lt;0,$P$4,IF(AND(H632&gt;=0,H632&lt;=14),#REF!,IF(H632&gt;14,#REF!,))))</f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9"/>
        <v>-46065</v>
      </c>
      <c r="I633" s="14" t="str">
        <f ca="1">IF(H633="","",IF(H633&lt;0,$P$4,IF(AND(H633&gt;=0,H633&lt;=14),#REF!,IF(H633&gt;14,#REF!,))))</f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9"/>
        <v>-46065</v>
      </c>
      <c r="I634" s="14" t="str">
        <f ca="1">IF(H634="","",IF(H634&lt;0,$P$4,IF(AND(H634&gt;=0,H634&lt;=14),#REF!,IF(H634&gt;14,#REF!,))))</f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9"/>
        <v>-46065</v>
      </c>
      <c r="I635" s="14" t="str">
        <f ca="1">IF(H635="","",IF(H635&lt;0,$P$4,IF(AND(H635&gt;=0,H635&lt;=14),#REF!,IF(H635&gt;14,#REF!,))))</f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9"/>
        <v>-46065</v>
      </c>
      <c r="I636" s="14" t="str">
        <f ca="1">IF(H636="","",IF(H636&lt;0,$P$4,IF(AND(H636&gt;=0,H636&lt;=14),#REF!,IF(H636&gt;14,#REF!,))))</f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9"/>
        <v>-46065</v>
      </c>
      <c r="I637" s="14" t="str">
        <f ca="1">IF(H637="","",IF(H637&lt;0,$P$4,IF(AND(H637&gt;=0,H637&lt;=14),#REF!,IF(H637&gt;14,#REF!,))))</f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9"/>
        <v>-46065</v>
      </c>
      <c r="I638" s="14" t="str">
        <f ca="1">IF(H638="","",IF(H638&lt;0,$P$4,IF(AND(H638&gt;=0,H638&lt;=14),#REF!,IF(H638&gt;14,#REF!,))))</f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9"/>
        <v>-46065</v>
      </c>
      <c r="I639" s="14" t="str">
        <f ca="1">IF(H639="","",IF(H639&lt;0,$P$4,IF(AND(H639&gt;=0,H639&lt;=14),#REF!,IF(H639&gt;14,#REF!,))))</f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9"/>
        <v>-46065</v>
      </c>
      <c r="I640" s="14" t="str">
        <f ca="1">IF(H640="","",IF(H640&lt;0,$P$4,IF(AND(H640&gt;=0,H640&lt;=14),#REF!,IF(H640&gt;14,#REF!,))))</f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9"/>
        <v>-46065</v>
      </c>
      <c r="I641" s="14" t="str">
        <f ca="1">IF(H641="","",IF(H641&lt;0,$P$4,IF(AND(H641&gt;=0,H641&lt;=14),#REF!,IF(H641&gt;14,#REF!,))))</f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9"/>
        <v>-46065</v>
      </c>
      <c r="I642" s="14" t="str">
        <f ca="1">IF(H642="","",IF(H642&lt;0,$P$4,IF(AND(H642&gt;=0,H642&lt;=14),#REF!,IF(H642&gt;14,#REF!,))))</f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9"/>
        <v>-46065</v>
      </c>
      <c r="I643" s="14" t="str">
        <f ca="1">IF(H643="","",IF(H643&lt;0,$P$4,IF(AND(H643&gt;=0,H643&lt;=14),#REF!,IF(H643&gt;14,#REF!,))))</f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9"/>
        <v>-46065</v>
      </c>
      <c r="I644" s="14" t="str">
        <f ca="1">IF(H644="","",IF(H644&lt;0,$P$4,IF(AND(H644&gt;=0,H644&lt;=14),#REF!,IF(H644&gt;14,#REF!,))))</f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9"/>
        <v>-46065</v>
      </c>
      <c r="I645" s="14" t="str">
        <f ca="1">IF(H645="","",IF(H645&lt;0,$P$4,IF(AND(H645&gt;=0,H645&lt;=14),#REF!,IF(H645&gt;14,#REF!,))))</f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9"/>
        <v>-46065</v>
      </c>
      <c r="I646" s="14" t="str">
        <f ca="1">IF(H646="","",IF(H646&lt;0,$P$4,IF(AND(H646&gt;=0,H646&lt;=14),#REF!,IF(H646&gt;14,#REF!,))))</f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9"/>
        <v>-46065</v>
      </c>
      <c r="I647" s="14" t="str">
        <f ca="1">IF(H647="","",IF(H647&lt;0,$P$4,IF(AND(H647&gt;=0,H647&lt;=14),#REF!,IF(H647&gt;14,#REF!,))))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10">IFERROR(G648-TODAY()," ")</f>
        <v>-46065</v>
      </c>
      <c r="I648" s="14" t="str">
        <f ca="1">IF(H648="","",IF(H648&lt;0,$P$4,IF(AND(H648&gt;=0,H648&lt;=14),#REF!,IF(H648&gt;14,#REF!,))))</f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10"/>
        <v>-46065</v>
      </c>
      <c r="I649" s="14" t="str">
        <f ca="1">IF(H649="","",IF(H649&lt;0,$P$4,IF(AND(H649&gt;=0,H649&lt;=14),#REF!,IF(H649&gt;14,#REF!,))))</f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10"/>
        <v>-46065</v>
      </c>
      <c r="I650" s="14" t="str">
        <f ca="1">IF(H650="","",IF(H650&lt;0,$P$4,IF(AND(H650&gt;=0,H650&lt;=14),#REF!,IF(H650&gt;14,#REF!,))))</f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10"/>
        <v>-46065</v>
      </c>
      <c r="I651" s="14" t="str">
        <f ca="1">IF(H651="","",IF(H651&lt;0,$P$4,IF(AND(H651&gt;=0,H651&lt;=14),#REF!,IF(H651&gt;14,#REF!,))))</f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10"/>
        <v>-46065</v>
      </c>
      <c r="I652" s="14" t="str">
        <f ca="1">IF(H652="","",IF(H652&lt;0,$P$4,IF(AND(H652&gt;=0,H652&lt;=14),#REF!,IF(H652&gt;14,#REF!,))))</f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10"/>
        <v>-46065</v>
      </c>
      <c r="I653" s="14" t="str">
        <f ca="1">IF(H653="","",IF(H653&lt;0,$P$4,IF(AND(H653&gt;=0,H653&lt;=14),#REF!,IF(H653&gt;14,#REF!,))))</f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10"/>
        <v>-46065</v>
      </c>
      <c r="I654" s="14" t="str">
        <f ca="1">IF(H654="","",IF(H654&lt;0,$P$4,IF(AND(H654&gt;=0,H654&lt;=14),#REF!,IF(H654&gt;14,#REF!,))))</f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10"/>
        <v>-46065</v>
      </c>
      <c r="I655" s="14" t="str">
        <f ca="1">IF(H655="","",IF(H655&lt;0,$P$4,IF(AND(H655&gt;=0,H655&lt;=14),#REF!,IF(H655&gt;14,#REF!,))))</f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10"/>
        <v>-46065</v>
      </c>
      <c r="I656" s="14" t="str">
        <f ca="1">IF(H656="","",IF(H656&lt;0,$P$4,IF(AND(H656&gt;=0,H656&lt;=14),#REF!,IF(H656&gt;14,#REF!,))))</f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10"/>
        <v>-46065</v>
      </c>
      <c r="I657" s="14" t="str">
        <f ca="1">IF(H657="","",IF(H657&lt;0,$P$4,IF(AND(H657&gt;=0,H657&lt;=14),#REF!,IF(H657&gt;14,#REF!,))))</f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10"/>
        <v>-46065</v>
      </c>
      <c r="I658" s="14" t="str">
        <f ca="1">IF(H658="","",IF(H658&lt;0,$P$4,IF(AND(H658&gt;=0,H658&lt;=14),#REF!,IF(H658&gt;14,#REF!,))))</f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10"/>
        <v>-46065</v>
      </c>
      <c r="I659" s="14" t="str">
        <f ca="1">IF(H659="","",IF(H659&lt;0,$P$4,IF(AND(H659&gt;=0,H659&lt;=14),#REF!,IF(H659&gt;14,#REF!,))))</f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10"/>
        <v>-46065</v>
      </c>
      <c r="I660" s="14" t="str">
        <f ca="1">IF(H660="","",IF(H660&lt;0,$P$4,IF(AND(H660&gt;=0,H660&lt;=14),#REF!,IF(H660&gt;14,#REF!,))))</f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10"/>
        <v>-46065</v>
      </c>
      <c r="I661" s="14" t="str">
        <f ca="1">IF(H661="","",IF(H661&lt;0,$P$4,IF(AND(H661&gt;=0,H661&lt;=14),#REF!,IF(H661&gt;14,#REF!,))))</f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10"/>
        <v>-46065</v>
      </c>
      <c r="I662" s="14" t="str">
        <f ca="1">IF(H662="","",IF(H662&lt;0,$P$4,IF(AND(H662&gt;=0,H662&lt;=14),#REF!,IF(H662&gt;14,#REF!,))))</f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10"/>
        <v>-46065</v>
      </c>
      <c r="I663" s="14" t="str">
        <f ca="1">IF(H663="","",IF(H663&lt;0,$P$4,IF(AND(H663&gt;=0,H663&lt;=14),#REF!,IF(H663&gt;14,#REF!,))))</f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10"/>
        <v>-46065</v>
      </c>
      <c r="I664" s="14" t="str">
        <f ca="1">IF(H664="","",IF(H664&lt;0,$P$4,IF(AND(H664&gt;=0,H664&lt;=14),#REF!,IF(H664&gt;14,#REF!,))))</f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10"/>
        <v>-46065</v>
      </c>
      <c r="I665" s="14" t="str">
        <f ca="1">IF(H665="","",IF(H665&lt;0,$P$4,IF(AND(H665&gt;=0,H665&lt;=14),#REF!,IF(H665&gt;14,#REF!,))))</f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10"/>
        <v>-46065</v>
      </c>
      <c r="I666" s="14" t="str">
        <f ca="1">IF(H666="","",IF(H666&lt;0,$P$4,IF(AND(H666&gt;=0,H666&lt;=14),#REF!,IF(H666&gt;14,#REF!,))))</f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10"/>
        <v>-46065</v>
      </c>
      <c r="I667" s="14" t="str">
        <f ca="1">IF(H667="","",IF(H667&lt;0,$P$4,IF(AND(H667&gt;=0,H667&lt;=14),#REF!,IF(H667&gt;14,#REF!,))))</f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10"/>
        <v>-46065</v>
      </c>
      <c r="I668" s="14" t="str">
        <f ca="1">IF(H668="","",IF(H668&lt;0,$P$4,IF(AND(H668&gt;=0,H668&lt;=14),#REF!,IF(H668&gt;14,#REF!,))))</f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10"/>
        <v>-46065</v>
      </c>
      <c r="I669" s="14" t="str">
        <f ca="1">IF(H669="","",IF(H669&lt;0,$P$4,IF(AND(H669&gt;=0,H669&lt;=14),#REF!,IF(H669&gt;14,#REF!,))))</f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10"/>
        <v>-46065</v>
      </c>
      <c r="I670" s="14" t="str">
        <f ca="1">IF(H670="","",IF(H670&lt;0,$P$4,IF(AND(H670&gt;=0,H670&lt;=14),#REF!,IF(H670&gt;14,#REF!,))))</f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10"/>
        <v>-46065</v>
      </c>
      <c r="I671" s="14" t="str">
        <f ca="1">IF(H671="","",IF(H671&lt;0,$P$4,IF(AND(H671&gt;=0,H671&lt;=14),#REF!,IF(H671&gt;14,#REF!,))))</f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10"/>
        <v>-46065</v>
      </c>
      <c r="I672" s="14" t="str">
        <f ca="1">IF(H672="","",IF(H672&lt;0,$P$4,IF(AND(H672&gt;=0,H672&lt;=14),#REF!,IF(H672&gt;14,#REF!,))))</f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10"/>
        <v>-46065</v>
      </c>
      <c r="I673" s="14" t="str">
        <f ca="1">IF(H673="","",IF(H673&lt;0,$P$4,IF(AND(H673&gt;=0,H673&lt;=14),#REF!,IF(H673&gt;14,#REF!,))))</f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10"/>
        <v>-46065</v>
      </c>
      <c r="I674" s="14" t="str">
        <f ca="1">IF(H674="","",IF(H674&lt;0,$P$4,IF(AND(H674&gt;=0,H674&lt;=14),#REF!,IF(H674&gt;14,#REF!,))))</f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10"/>
        <v>-46065</v>
      </c>
      <c r="I675" s="14" t="str">
        <f ca="1">IF(H675="","",IF(H675&lt;0,$P$4,IF(AND(H675&gt;=0,H675&lt;=14),#REF!,IF(H675&gt;14,#REF!,))))</f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10"/>
        <v>-46065</v>
      </c>
      <c r="I676" s="14" t="str">
        <f ca="1">IF(H676="","",IF(H676&lt;0,$P$4,IF(AND(H676&gt;=0,H676&lt;=14),#REF!,IF(H676&gt;14,#REF!,))))</f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10"/>
        <v>-46065</v>
      </c>
      <c r="I677" s="14" t="str">
        <f ca="1">IF(H677="","",IF(H677&lt;0,$P$4,IF(AND(H677&gt;=0,H677&lt;=14),#REF!,IF(H677&gt;14,#REF!,))))</f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10"/>
        <v>-46065</v>
      </c>
      <c r="I678" s="14" t="str">
        <f ca="1">IF(H678="","",IF(H678&lt;0,$P$4,IF(AND(H678&gt;=0,H678&lt;=14),#REF!,IF(H678&gt;14,#REF!,))))</f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10"/>
        <v>-46065</v>
      </c>
      <c r="I679" s="14" t="str">
        <f ca="1">IF(H679="","",IF(H679&lt;0,$P$4,IF(AND(H679&gt;=0,H679&lt;=14),#REF!,IF(H679&gt;14,#REF!,))))</f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10"/>
        <v>-46065</v>
      </c>
      <c r="I680" s="14" t="str">
        <f ca="1">IF(H680="","",IF(H680&lt;0,$P$4,IF(AND(H680&gt;=0,H680&lt;=14),#REF!,IF(H680&gt;14,#REF!,))))</f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10"/>
        <v>-46065</v>
      </c>
      <c r="I681" s="14" t="str">
        <f ca="1">IF(H681="","",IF(H681&lt;0,$P$4,IF(AND(H681&gt;=0,H681&lt;=14),#REF!,IF(H681&gt;14,#REF!,))))</f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10"/>
        <v>-46065</v>
      </c>
      <c r="I682" s="14" t="str">
        <f ca="1">IF(H682="","",IF(H682&lt;0,$P$4,IF(AND(H682&gt;=0,H682&lt;=14),#REF!,IF(H682&gt;14,#REF!,))))</f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10"/>
        <v>-46065</v>
      </c>
      <c r="I683" s="14" t="str">
        <f ca="1">IF(H683="","",IF(H683&lt;0,$P$4,IF(AND(H683&gt;=0,H683&lt;=14),#REF!,IF(H683&gt;14,#REF!,))))</f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10"/>
        <v>-46065</v>
      </c>
      <c r="I684" s="14" t="str">
        <f ca="1">IF(H684="","",IF(H684&lt;0,$P$4,IF(AND(H684&gt;=0,H684&lt;=14),#REF!,IF(H684&gt;14,#REF!,))))</f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10"/>
        <v>-46065</v>
      </c>
      <c r="I685" s="14" t="str">
        <f ca="1">IF(H685="","",IF(H685&lt;0,$P$4,IF(AND(H685&gt;=0,H685&lt;=14),#REF!,IF(H685&gt;14,#REF!,))))</f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10"/>
        <v>-46065</v>
      </c>
      <c r="I686" s="14" t="str">
        <f ca="1">IF(H686="","",IF(H686&lt;0,$P$4,IF(AND(H686&gt;=0,H686&lt;=14),#REF!,IF(H686&gt;14,#REF!,))))</f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10"/>
        <v>-46065</v>
      </c>
      <c r="I687" s="14" t="str">
        <f ca="1">IF(H687="","",IF(H687&lt;0,$P$4,IF(AND(H687&gt;=0,H687&lt;=14),#REF!,IF(H687&gt;14,#REF!,))))</f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10"/>
        <v>-46065</v>
      </c>
      <c r="I688" s="14" t="str">
        <f ca="1">IF(H688="","",IF(H688&lt;0,$P$4,IF(AND(H688&gt;=0,H688&lt;=14),#REF!,IF(H688&gt;14,#REF!,))))</f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10"/>
        <v>-46065</v>
      </c>
      <c r="I689" s="14" t="str">
        <f ca="1">IF(H689="","",IF(H689&lt;0,$P$4,IF(AND(H689&gt;=0,H689&lt;=14),#REF!,IF(H689&gt;14,#REF!,))))</f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10"/>
        <v>-46065</v>
      </c>
      <c r="I690" s="14" t="str">
        <f ca="1">IF(H690="","",IF(H690&lt;0,$P$4,IF(AND(H690&gt;=0,H690&lt;=14),#REF!,IF(H690&gt;14,#REF!,))))</f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10"/>
        <v>-46065</v>
      </c>
      <c r="I691" s="14" t="str">
        <f ca="1">IF(H691="","",IF(H691&lt;0,$P$4,IF(AND(H691&gt;=0,H691&lt;=14),#REF!,IF(H691&gt;14,#REF!,))))</f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10"/>
        <v>-46065</v>
      </c>
      <c r="I692" s="14" t="str">
        <f ca="1">IF(H692="","",IF(H692&lt;0,$P$4,IF(AND(H692&gt;=0,H692&lt;=14),#REF!,IF(H692&gt;14,#REF!,))))</f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10"/>
        <v>-46065</v>
      </c>
      <c r="I693" s="14" t="str">
        <f ca="1">IF(H693="","",IF(H693&lt;0,$P$4,IF(AND(H693&gt;=0,H693&lt;=14),#REF!,IF(H693&gt;14,#REF!,))))</f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10"/>
        <v>-46065</v>
      </c>
      <c r="I694" s="14" t="str">
        <f ca="1">IF(H694="","",IF(H694&lt;0,$P$4,IF(AND(H694&gt;=0,H694&lt;=14),#REF!,IF(H694&gt;14,#REF!,))))</f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10"/>
        <v>-46065</v>
      </c>
      <c r="I695" s="14" t="str">
        <f ca="1">IF(H695="","",IF(H695&lt;0,$P$4,IF(AND(H695&gt;=0,H695&lt;=14),#REF!,IF(H695&gt;14,#REF!,))))</f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10"/>
        <v>-46065</v>
      </c>
      <c r="I696" s="14" t="str">
        <f ca="1">IF(H696="","",IF(H696&lt;0,$P$4,IF(AND(H696&gt;=0,H696&lt;=14),#REF!,IF(H696&gt;14,#REF!,))))</f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10"/>
        <v>-46065</v>
      </c>
      <c r="I697" s="14" t="str">
        <f ca="1">IF(H697="","",IF(H697&lt;0,$P$4,IF(AND(H697&gt;=0,H697&lt;=14),#REF!,IF(H697&gt;14,#REF!,))))</f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10"/>
        <v>-46065</v>
      </c>
      <c r="I698" s="14" t="str">
        <f ca="1">IF(H698="","",IF(H698&lt;0,$P$4,IF(AND(H698&gt;=0,H698&lt;=14),#REF!,IF(H698&gt;14,#REF!,))))</f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10"/>
        <v>-46065</v>
      </c>
      <c r="I699" s="14" t="str">
        <f ca="1">IF(H699="","",IF(H699&lt;0,$P$4,IF(AND(H699&gt;=0,H699&lt;=14),#REF!,IF(H699&gt;14,#REF!,))))</f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10"/>
        <v>-46065</v>
      </c>
      <c r="I700" s="14" t="str">
        <f ca="1">IF(H700="","",IF(H700&lt;0,$P$4,IF(AND(H700&gt;=0,H700&lt;=14),#REF!,IF(H700&gt;14,#REF!,))))</f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10"/>
        <v>-46065</v>
      </c>
      <c r="I701" s="14" t="str">
        <f ca="1">IF(H701="","",IF(H701&lt;0,$P$4,IF(AND(H701&gt;=0,H701&lt;=14),#REF!,IF(H701&gt;14,#REF!,))))</f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10"/>
        <v>-46065</v>
      </c>
      <c r="I702" s="14" t="str">
        <f ca="1">IF(H702="","",IF(H702&lt;0,$P$4,IF(AND(H702&gt;=0,H702&lt;=14),#REF!,IF(H702&gt;14,#REF!,))))</f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10"/>
        <v>-46065</v>
      </c>
      <c r="I703" s="14" t="str">
        <f ca="1">IF(H703="","",IF(H703&lt;0,$P$4,IF(AND(H703&gt;=0,H703&lt;=14),#REF!,IF(H703&gt;14,#REF!,))))</f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10"/>
        <v>-46065</v>
      </c>
      <c r="I704" s="14" t="str">
        <f ca="1">IF(H704="","",IF(H704&lt;0,$P$4,IF(AND(H704&gt;=0,H704&lt;=14),#REF!,IF(H704&gt;14,#REF!,))))</f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10"/>
        <v>-46065</v>
      </c>
      <c r="I705" s="14" t="str">
        <f ca="1">IF(H705="","",IF(H705&lt;0,$P$4,IF(AND(H705&gt;=0,H705&lt;=14),#REF!,IF(H705&gt;14,#REF!,))))</f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10"/>
        <v>-46065</v>
      </c>
      <c r="I706" s="14" t="str">
        <f ca="1">IF(H706="","",IF(H706&lt;0,$P$4,IF(AND(H706&gt;=0,H706&lt;=14),#REF!,IF(H706&gt;14,#REF!,))))</f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10"/>
        <v>-46065</v>
      </c>
      <c r="I707" s="14" t="str">
        <f ca="1">IF(H707="","",IF(H707&lt;0,$P$4,IF(AND(H707&gt;=0,H707&lt;=14),#REF!,IF(H707&gt;14,#REF!,))))</f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10"/>
        <v>-46065</v>
      </c>
      <c r="I708" s="14" t="str">
        <f ca="1">IF(H708="","",IF(H708&lt;0,$P$4,IF(AND(H708&gt;=0,H708&lt;=14),#REF!,IF(H708&gt;14,#REF!,))))</f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10"/>
        <v>-46065</v>
      </c>
      <c r="I709" s="14" t="str">
        <f ca="1">IF(H709="","",IF(H709&lt;0,$P$4,IF(AND(H709&gt;=0,H709&lt;=14),#REF!,IF(H709&gt;14,#REF!,))))</f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10"/>
        <v>-46065</v>
      </c>
      <c r="I710" s="14" t="str">
        <f ca="1">IF(H710="","",IF(H710&lt;0,$P$4,IF(AND(H710&gt;=0,H710&lt;=14),#REF!,IF(H710&gt;14,#REF!,))))</f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10"/>
        <v>-46065</v>
      </c>
      <c r="I711" s="14" t="str">
        <f ca="1">IF(H711="","",IF(H711&lt;0,$P$4,IF(AND(H711&gt;=0,H711&lt;=14),#REF!,IF(H711&gt;14,#REF!,))))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11">IFERROR(G712-TODAY()," ")</f>
        <v>-46065</v>
      </c>
      <c r="I712" s="14" t="str">
        <f ca="1">IF(H712="","",IF(H712&lt;0,$P$4,IF(AND(H712&gt;=0,H712&lt;=14),#REF!,IF(H712&gt;14,#REF!,))))</f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11"/>
        <v>-46065</v>
      </c>
      <c r="I713" s="14" t="str">
        <f ca="1">IF(H713="","",IF(H713&lt;0,$P$4,IF(AND(H713&gt;=0,H713&lt;=14),#REF!,IF(H713&gt;14,#REF!,))))</f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11"/>
        <v>-46065</v>
      </c>
      <c r="I714" s="14" t="str">
        <f ca="1">IF(H714="","",IF(H714&lt;0,$P$4,IF(AND(H714&gt;=0,H714&lt;=14),#REF!,IF(H714&gt;14,#REF!,))))</f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11"/>
        <v>-46065</v>
      </c>
      <c r="I715" s="14" t="str">
        <f ca="1">IF(H715="","",IF(H715&lt;0,$P$4,IF(AND(H715&gt;=0,H715&lt;=14),#REF!,IF(H715&gt;14,#REF!,))))</f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11"/>
        <v>-46065</v>
      </c>
      <c r="I716" s="14" t="str">
        <f ca="1">IF(H716="","",IF(H716&lt;0,$P$4,IF(AND(H716&gt;=0,H716&lt;=14),#REF!,IF(H716&gt;14,#REF!,))))</f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11"/>
        <v>-46065</v>
      </c>
      <c r="I717" s="14" t="str">
        <f ca="1">IF(H717="","",IF(H717&lt;0,$P$4,IF(AND(H717&gt;=0,H717&lt;=14),#REF!,IF(H717&gt;14,#REF!,))))</f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11"/>
        <v>-46065</v>
      </c>
      <c r="I718" s="14" t="str">
        <f ca="1">IF(H718="","",IF(H718&lt;0,$P$4,IF(AND(H718&gt;=0,H718&lt;=14),#REF!,IF(H718&gt;14,#REF!,))))</f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11"/>
        <v>-46065</v>
      </c>
      <c r="I719" s="14" t="str">
        <f ca="1">IF(H719="","",IF(H719&lt;0,$P$4,IF(AND(H719&gt;=0,H719&lt;=14),#REF!,IF(H719&gt;14,#REF!,))))</f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11"/>
        <v>-46065</v>
      </c>
      <c r="I720" s="14" t="str">
        <f ca="1">IF(H720="","",IF(H720&lt;0,$P$4,IF(AND(H720&gt;=0,H720&lt;=14),#REF!,IF(H720&gt;14,#REF!,))))</f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11"/>
        <v>-46065</v>
      </c>
      <c r="I721" s="14" t="str">
        <f ca="1">IF(H721="","",IF(H721&lt;0,$P$4,IF(AND(H721&gt;=0,H721&lt;=14),#REF!,IF(H721&gt;14,#REF!,))))</f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11"/>
        <v>-46065</v>
      </c>
      <c r="I722" s="14" t="str">
        <f ca="1">IF(H722="","",IF(H722&lt;0,$P$4,IF(AND(H722&gt;=0,H722&lt;=14),#REF!,IF(H722&gt;14,#REF!,))))</f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11"/>
        <v>-46065</v>
      </c>
      <c r="I723" s="14" t="str">
        <f ca="1">IF(H723="","",IF(H723&lt;0,$P$4,IF(AND(H723&gt;=0,H723&lt;=14),#REF!,IF(H723&gt;14,#REF!,))))</f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11"/>
        <v>-46065</v>
      </c>
      <c r="I724" s="14" t="str">
        <f ca="1">IF(H724="","",IF(H724&lt;0,$P$4,IF(AND(H724&gt;=0,H724&lt;=14),#REF!,IF(H724&gt;14,#REF!,))))</f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11"/>
        <v>-46065</v>
      </c>
      <c r="I725" s="14" t="str">
        <f ca="1">IF(H725="","",IF(H725&lt;0,$P$4,IF(AND(H725&gt;=0,H725&lt;=14),#REF!,IF(H725&gt;14,#REF!,))))</f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11"/>
        <v>-46065</v>
      </c>
      <c r="I726" s="14" t="str">
        <f ca="1">IF(H726="","",IF(H726&lt;0,$P$4,IF(AND(H726&gt;=0,H726&lt;=14),#REF!,IF(H726&gt;14,#REF!,))))</f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11"/>
        <v>-46065</v>
      </c>
      <c r="I727" s="14" t="str">
        <f ca="1">IF(H727="","",IF(H727&lt;0,$P$4,IF(AND(H727&gt;=0,H727&lt;=14),#REF!,IF(H727&gt;14,#REF!,))))</f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11"/>
        <v>-46065</v>
      </c>
      <c r="I728" s="14" t="str">
        <f ca="1">IF(H728="","",IF(H728&lt;0,$P$4,IF(AND(H728&gt;=0,H728&lt;=14),#REF!,IF(H728&gt;14,#REF!,))))</f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11"/>
        <v>-46065</v>
      </c>
      <c r="I729" s="14" t="str">
        <f ca="1">IF(H729="","",IF(H729&lt;0,$P$4,IF(AND(H729&gt;=0,H729&lt;=14),#REF!,IF(H729&gt;14,#REF!,))))</f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11"/>
        <v>-46065</v>
      </c>
      <c r="I730" s="14" t="str">
        <f ca="1">IF(H730="","",IF(H730&lt;0,$P$4,IF(AND(H730&gt;=0,H730&lt;=14),#REF!,IF(H730&gt;14,#REF!,))))</f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11"/>
        <v>-46065</v>
      </c>
      <c r="I731" s="14" t="str">
        <f ca="1">IF(H731="","",IF(H731&lt;0,$P$4,IF(AND(H731&gt;=0,H731&lt;=14),#REF!,IF(H731&gt;14,#REF!,))))</f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11"/>
        <v>-46065</v>
      </c>
      <c r="I732" s="14" t="str">
        <f ca="1">IF(H732="","",IF(H732&lt;0,$P$4,IF(AND(H732&gt;=0,H732&lt;=14),#REF!,IF(H732&gt;14,#REF!,))))</f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11"/>
        <v>-46065</v>
      </c>
      <c r="I733" s="14" t="str">
        <f ca="1">IF(H733="","",IF(H733&lt;0,$P$4,IF(AND(H733&gt;=0,H733&lt;=14),#REF!,IF(H733&gt;14,#REF!,))))</f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11"/>
        <v>-46065</v>
      </c>
      <c r="I734" s="14" t="str">
        <f ca="1">IF(H734="","",IF(H734&lt;0,$P$4,IF(AND(H734&gt;=0,H734&lt;=14),#REF!,IF(H734&gt;14,#REF!,))))</f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11"/>
        <v>-46065</v>
      </c>
      <c r="I735" s="14" t="str">
        <f ca="1">IF(H735="","",IF(H735&lt;0,$P$4,IF(AND(H735&gt;=0,H735&lt;=14),#REF!,IF(H735&gt;14,#REF!,))))</f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11"/>
        <v>-46065</v>
      </c>
      <c r="I736" s="14" t="str">
        <f ca="1">IF(H736="","",IF(H736&lt;0,$P$4,IF(AND(H736&gt;=0,H736&lt;=14),#REF!,IF(H736&gt;14,#REF!,))))</f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11"/>
        <v>-46065</v>
      </c>
      <c r="I737" s="14" t="str">
        <f ca="1">IF(H737="","",IF(H737&lt;0,$P$4,IF(AND(H737&gt;=0,H737&lt;=14),#REF!,IF(H737&gt;14,#REF!,))))</f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11"/>
        <v>-46065</v>
      </c>
      <c r="I738" s="14" t="str">
        <f ca="1">IF(H738="","",IF(H738&lt;0,$P$4,IF(AND(H738&gt;=0,H738&lt;=14),#REF!,IF(H738&gt;14,#REF!,))))</f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11"/>
        <v>-46065</v>
      </c>
      <c r="I739" s="14" t="str">
        <f ca="1">IF(H739="","",IF(H739&lt;0,$P$4,IF(AND(H739&gt;=0,H739&lt;=14),#REF!,IF(H739&gt;14,#REF!,))))</f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11"/>
        <v>-46065</v>
      </c>
      <c r="I740" s="14" t="str">
        <f ca="1">IF(H740="","",IF(H740&lt;0,$P$4,IF(AND(H740&gt;=0,H740&lt;=14),#REF!,IF(H740&gt;14,#REF!,))))</f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11"/>
        <v>-46065</v>
      </c>
      <c r="I741" s="14" t="str">
        <f ca="1">IF(H741="","",IF(H741&lt;0,$P$4,IF(AND(H741&gt;=0,H741&lt;=14),#REF!,IF(H741&gt;14,#REF!,))))</f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11"/>
        <v>-46065</v>
      </c>
      <c r="I742" s="14" t="str">
        <f ca="1">IF(H742="","",IF(H742&lt;0,$P$4,IF(AND(H742&gt;=0,H742&lt;=14),#REF!,IF(H742&gt;14,#REF!,))))</f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11"/>
        <v>-46065</v>
      </c>
      <c r="I743" s="14" t="str">
        <f ca="1">IF(H743="","",IF(H743&lt;0,$P$4,IF(AND(H743&gt;=0,H743&lt;=14),#REF!,IF(H743&gt;14,#REF!,))))</f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11"/>
        <v>-46065</v>
      </c>
      <c r="I744" s="14" t="str">
        <f ca="1">IF(H744="","",IF(H744&lt;0,$P$4,IF(AND(H744&gt;=0,H744&lt;=14),#REF!,IF(H744&gt;14,#REF!,))))</f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11"/>
        <v>-46065</v>
      </c>
      <c r="I745" s="14" t="str">
        <f ca="1">IF(H745="","",IF(H745&lt;0,$P$4,IF(AND(H745&gt;=0,H745&lt;=14),#REF!,IF(H745&gt;14,#REF!,))))</f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11"/>
        <v>-46065</v>
      </c>
      <c r="I746" s="14" t="str">
        <f ca="1">IF(H746="","",IF(H746&lt;0,$P$4,IF(AND(H746&gt;=0,H746&lt;=14),#REF!,IF(H746&gt;14,#REF!,))))</f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11"/>
        <v>-46065</v>
      </c>
      <c r="I747" s="14" t="str">
        <f ca="1">IF(H747="","",IF(H747&lt;0,$P$4,IF(AND(H747&gt;=0,H747&lt;=14),#REF!,IF(H747&gt;14,#REF!,))))</f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11"/>
        <v>-46065</v>
      </c>
      <c r="I748" s="14" t="str">
        <f ca="1">IF(H748="","",IF(H748&lt;0,$P$4,IF(AND(H748&gt;=0,H748&lt;=14),#REF!,IF(H748&gt;14,#REF!,))))</f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11"/>
        <v>-46065</v>
      </c>
      <c r="I749" s="14" t="str">
        <f ca="1">IF(H749="","",IF(H749&lt;0,$P$4,IF(AND(H749&gt;=0,H749&lt;=14),#REF!,IF(H749&gt;14,#REF!,))))</f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11"/>
        <v>-46065</v>
      </c>
      <c r="I750" s="14" t="str">
        <f ca="1">IF(H750="","",IF(H750&lt;0,$P$4,IF(AND(H750&gt;=0,H750&lt;=14),#REF!,IF(H750&gt;14,#REF!,))))</f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11"/>
        <v>-46065</v>
      </c>
      <c r="I751" s="14" t="str">
        <f ca="1">IF(H751="","",IF(H751&lt;0,$P$4,IF(AND(H751&gt;=0,H751&lt;=14),#REF!,IF(H751&gt;14,#REF!,))))</f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11"/>
        <v>-46065</v>
      </c>
      <c r="I752" s="14" t="str">
        <f ca="1">IF(H752="","",IF(H752&lt;0,$P$4,IF(AND(H752&gt;=0,H752&lt;=14),#REF!,IF(H752&gt;14,#REF!,))))</f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11"/>
        <v>-46065</v>
      </c>
      <c r="I753" s="14" t="str">
        <f ca="1">IF(H753="","",IF(H753&lt;0,$P$4,IF(AND(H753&gt;=0,H753&lt;=14),#REF!,IF(H753&gt;14,#REF!,))))</f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11"/>
        <v>-46065</v>
      </c>
      <c r="I754" s="14" t="str">
        <f ca="1">IF(H754="","",IF(H754&lt;0,$P$4,IF(AND(H754&gt;=0,H754&lt;=14),#REF!,IF(H754&gt;14,#REF!,))))</f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11"/>
        <v>-46065</v>
      </c>
      <c r="I755" s="14" t="str">
        <f ca="1">IF(H755="","",IF(H755&lt;0,$P$4,IF(AND(H755&gt;=0,H755&lt;=14),#REF!,IF(H755&gt;14,#REF!,))))</f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11"/>
        <v>-46065</v>
      </c>
      <c r="I756" s="14" t="str">
        <f ca="1">IF(H756="","",IF(H756&lt;0,$P$4,IF(AND(H756&gt;=0,H756&lt;=14),#REF!,IF(H756&gt;14,#REF!,))))</f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11"/>
        <v>-46065</v>
      </c>
      <c r="I757" s="14" t="str">
        <f ca="1">IF(H757="","",IF(H757&lt;0,$P$4,IF(AND(H757&gt;=0,H757&lt;=14),#REF!,IF(H757&gt;14,#REF!,))))</f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11"/>
        <v>-46065</v>
      </c>
      <c r="I758" s="14" t="str">
        <f ca="1">IF(H758="","",IF(H758&lt;0,$P$4,IF(AND(H758&gt;=0,H758&lt;=14),#REF!,IF(H758&gt;14,#REF!,))))</f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11"/>
        <v>-46065</v>
      </c>
      <c r="I759" s="14" t="str">
        <f ca="1">IF(H759="","",IF(H759&lt;0,$P$4,IF(AND(H759&gt;=0,H759&lt;=14),#REF!,IF(H759&gt;14,#REF!,))))</f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11"/>
        <v>-46065</v>
      </c>
      <c r="I760" s="14" t="str">
        <f ca="1">IF(H760="","",IF(H760&lt;0,$P$4,IF(AND(H760&gt;=0,H760&lt;=14),#REF!,IF(H760&gt;14,#REF!,))))</f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11"/>
        <v>-46065</v>
      </c>
      <c r="I761" s="14" t="str">
        <f ca="1">IF(H761="","",IF(H761&lt;0,$P$4,IF(AND(H761&gt;=0,H761&lt;=14),#REF!,IF(H761&gt;14,#REF!,))))</f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11"/>
        <v>-46065</v>
      </c>
      <c r="I762" s="14" t="str">
        <f ca="1">IF(H762="","",IF(H762&lt;0,$P$4,IF(AND(H762&gt;=0,H762&lt;=14),#REF!,IF(H762&gt;14,#REF!,))))</f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11"/>
        <v>-46065</v>
      </c>
      <c r="I763" s="14" t="str">
        <f ca="1">IF(H763="","",IF(H763&lt;0,$P$4,IF(AND(H763&gt;=0,H763&lt;=14),#REF!,IF(H763&gt;14,#REF!,))))</f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11"/>
        <v>-46065</v>
      </c>
      <c r="I764" s="14" t="str">
        <f ca="1">IF(H764="","",IF(H764&lt;0,$P$4,IF(AND(H764&gt;=0,H764&lt;=14),#REF!,IF(H764&gt;14,#REF!,))))</f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11"/>
        <v>-46065</v>
      </c>
      <c r="I765" s="14" t="str">
        <f ca="1">IF(H765="","",IF(H765&lt;0,$P$4,IF(AND(H765&gt;=0,H765&lt;=14),#REF!,IF(H765&gt;14,#REF!,))))</f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11"/>
        <v>-46065</v>
      </c>
      <c r="I766" s="14" t="str">
        <f ca="1">IF(H766="","",IF(H766&lt;0,$P$4,IF(AND(H766&gt;=0,H766&lt;=14),#REF!,IF(H766&gt;14,#REF!,))))</f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11"/>
        <v>-46065</v>
      </c>
      <c r="I767" s="14" t="str">
        <f ca="1">IF(H767="","",IF(H767&lt;0,$P$4,IF(AND(H767&gt;=0,H767&lt;=14),#REF!,IF(H767&gt;14,#REF!,))))</f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11"/>
        <v>-46065</v>
      </c>
      <c r="I768" s="14" t="str">
        <f ca="1">IF(H768="","",IF(H768&lt;0,$P$4,IF(AND(H768&gt;=0,H768&lt;=14),#REF!,IF(H768&gt;14,#REF!,))))</f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11"/>
        <v>-46065</v>
      </c>
      <c r="I769" s="14" t="str">
        <f ca="1">IF(H769="","",IF(H769&lt;0,$P$4,IF(AND(H769&gt;=0,H769&lt;=14),#REF!,IF(H769&gt;14,#REF!,))))</f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11"/>
        <v>-46065</v>
      </c>
      <c r="I770" s="14" t="str">
        <f ca="1">IF(H770="","",IF(H770&lt;0,$P$4,IF(AND(H770&gt;=0,H770&lt;=14),#REF!,IF(H770&gt;14,#REF!,))))</f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11"/>
        <v>-46065</v>
      </c>
      <c r="I771" s="14" t="str">
        <f ca="1">IF(H771="","",IF(H771&lt;0,$P$4,IF(AND(H771&gt;=0,H771&lt;=14),#REF!,IF(H771&gt;14,#REF!,))))</f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11"/>
        <v>-46065</v>
      </c>
      <c r="I772" s="14" t="str">
        <f ca="1">IF(H772="","",IF(H772&lt;0,$P$4,IF(AND(H772&gt;=0,H772&lt;=14),#REF!,IF(H772&gt;14,#REF!,))))</f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11"/>
        <v>-46065</v>
      </c>
      <c r="I773" s="14" t="str">
        <f ca="1">IF(H773="","",IF(H773&lt;0,$P$4,IF(AND(H773&gt;=0,H773&lt;=14),#REF!,IF(H773&gt;14,#REF!,))))</f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11"/>
        <v>-46065</v>
      </c>
      <c r="I774" s="14" t="str">
        <f ca="1">IF(H774="","",IF(H774&lt;0,$P$4,IF(AND(H774&gt;=0,H774&lt;=14),#REF!,IF(H774&gt;14,#REF!,))))</f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11"/>
        <v>-46065</v>
      </c>
      <c r="I775" s="14" t="str">
        <f ca="1">IF(H775="","",IF(H775&lt;0,$P$4,IF(AND(H775&gt;=0,H775&lt;=14),#REF!,IF(H775&gt;14,#REF!,))))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12">IFERROR(G776-TODAY()," ")</f>
        <v>-46065</v>
      </c>
      <c r="I776" s="14" t="str">
        <f ca="1">IF(H776="","",IF(H776&lt;0,$P$4,IF(AND(H776&gt;=0,H776&lt;=14),#REF!,IF(H776&gt;14,#REF!,))))</f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12"/>
        <v>-46065</v>
      </c>
      <c r="I777" s="14" t="str">
        <f ca="1">IF(H777="","",IF(H777&lt;0,$P$4,IF(AND(H777&gt;=0,H777&lt;=14),#REF!,IF(H777&gt;14,#REF!,))))</f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12"/>
        <v>-46065</v>
      </c>
      <c r="I778" s="14" t="str">
        <f ca="1">IF(H778="","",IF(H778&lt;0,$P$4,IF(AND(H778&gt;=0,H778&lt;=14),#REF!,IF(H778&gt;14,#REF!,))))</f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12"/>
        <v>-46065</v>
      </c>
      <c r="I779" s="14" t="str">
        <f ca="1">IF(H779="","",IF(H779&lt;0,$P$4,IF(AND(H779&gt;=0,H779&lt;=14),#REF!,IF(H779&gt;14,#REF!,))))</f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12"/>
        <v>-46065</v>
      </c>
      <c r="I780" s="14" t="str">
        <f ca="1">IF(H780="","",IF(H780&lt;0,$P$4,IF(AND(H780&gt;=0,H780&lt;=14),#REF!,IF(H780&gt;14,#REF!,))))</f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12"/>
        <v>-46065</v>
      </c>
      <c r="I781" s="14" t="str">
        <f ca="1">IF(H781="","",IF(H781&lt;0,$P$4,IF(AND(H781&gt;=0,H781&lt;=14),#REF!,IF(H781&gt;14,#REF!,))))</f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12"/>
        <v>-46065</v>
      </c>
      <c r="I782" s="14" t="str">
        <f ca="1">IF(H782="","",IF(H782&lt;0,$P$4,IF(AND(H782&gt;=0,H782&lt;=14),#REF!,IF(H782&gt;14,#REF!,))))</f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12"/>
        <v>-46065</v>
      </c>
      <c r="I783" s="14" t="str">
        <f ca="1">IF(H783="","",IF(H783&lt;0,$P$4,IF(AND(H783&gt;=0,H783&lt;=14),#REF!,IF(H783&gt;14,#REF!,))))</f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12"/>
        <v>-46065</v>
      </c>
      <c r="I784" s="14" t="str">
        <f ca="1">IF(H784="","",IF(H784&lt;0,$P$4,IF(AND(H784&gt;=0,H784&lt;=14),#REF!,IF(H784&gt;14,#REF!,))))</f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12"/>
        <v>-46065</v>
      </c>
      <c r="I785" s="14" t="str">
        <f ca="1">IF(H785="","",IF(H785&lt;0,$P$4,IF(AND(H785&gt;=0,H785&lt;=14),#REF!,IF(H785&gt;14,#REF!,))))</f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12"/>
        <v>-46065</v>
      </c>
      <c r="I786" s="14" t="str">
        <f ca="1">IF(H786="","",IF(H786&lt;0,$P$4,IF(AND(H786&gt;=0,H786&lt;=14),#REF!,IF(H786&gt;14,#REF!,))))</f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12"/>
        <v>-46065</v>
      </c>
      <c r="I787" s="14" t="str">
        <f ca="1">IF(H787="","",IF(H787&lt;0,$P$4,IF(AND(H787&gt;=0,H787&lt;=14),#REF!,IF(H787&gt;14,#REF!,))))</f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12"/>
        <v>-46065</v>
      </c>
      <c r="I788" s="14" t="str">
        <f ca="1">IF(H788="","",IF(H788&lt;0,$P$4,IF(AND(H788&gt;=0,H788&lt;=14),#REF!,IF(H788&gt;14,#REF!,))))</f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12"/>
        <v>-46065</v>
      </c>
      <c r="I789" s="14" t="str">
        <f ca="1">IF(H789="","",IF(H789&lt;0,$P$4,IF(AND(H789&gt;=0,H789&lt;=14),#REF!,IF(H789&gt;14,#REF!,))))</f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12"/>
        <v>-46065</v>
      </c>
      <c r="I790" s="14" t="str">
        <f ca="1">IF(H790="","",IF(H790&lt;0,$P$4,IF(AND(H790&gt;=0,H790&lt;=14),#REF!,IF(H790&gt;14,#REF!,))))</f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12"/>
        <v>-46065</v>
      </c>
      <c r="I791" s="14" t="str">
        <f ca="1">IF(H791="","",IF(H791&lt;0,$P$4,IF(AND(H791&gt;=0,H791&lt;=14),#REF!,IF(H791&gt;14,#REF!,))))</f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12"/>
        <v>-46065</v>
      </c>
      <c r="I792" s="14" t="str">
        <f ca="1">IF(H792="","",IF(H792&lt;0,$P$4,IF(AND(H792&gt;=0,H792&lt;=14),#REF!,IF(H792&gt;14,#REF!,))))</f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12"/>
        <v>-46065</v>
      </c>
      <c r="I793" s="14" t="str">
        <f ca="1">IF(H793="","",IF(H793&lt;0,$P$4,IF(AND(H793&gt;=0,H793&lt;=14),#REF!,IF(H793&gt;14,#REF!,))))</f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12"/>
        <v>-46065</v>
      </c>
      <c r="I794" s="14" t="str">
        <f ca="1">IF(H794="","",IF(H794&lt;0,$P$4,IF(AND(H794&gt;=0,H794&lt;=14),#REF!,IF(H794&gt;14,#REF!,))))</f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12"/>
        <v>-46065</v>
      </c>
      <c r="I795" s="14" t="str">
        <f ca="1">IF(H795="","",IF(H795&lt;0,$P$4,IF(AND(H795&gt;=0,H795&lt;=14),#REF!,IF(H795&gt;14,#REF!,))))</f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12"/>
        <v>-46065</v>
      </c>
      <c r="I796" s="14" t="str">
        <f ca="1">IF(H796="","",IF(H796&lt;0,$P$4,IF(AND(H796&gt;=0,H796&lt;=14),#REF!,IF(H796&gt;14,#REF!,))))</f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12"/>
        <v>-46065</v>
      </c>
      <c r="I797" s="14" t="str">
        <f ca="1">IF(H797="","",IF(H797&lt;0,$P$4,IF(AND(H797&gt;=0,H797&lt;=14),#REF!,IF(H797&gt;14,#REF!,))))</f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12"/>
        <v>-46065</v>
      </c>
      <c r="I798" s="14" t="str">
        <f ca="1">IF(H798="","",IF(H798&lt;0,$P$4,IF(AND(H798&gt;=0,H798&lt;=14),#REF!,IF(H798&gt;14,#REF!,))))</f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12"/>
        <v>-46065</v>
      </c>
      <c r="I799" s="14" t="str">
        <f ca="1">IF(H799="","",IF(H799&lt;0,$P$4,IF(AND(H799&gt;=0,H799&lt;=14),#REF!,IF(H799&gt;14,#REF!,))))</f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12"/>
        <v>-46065</v>
      </c>
      <c r="I800" s="14" t="str">
        <f ca="1">IF(H800="","",IF(H800&lt;0,$P$4,IF(AND(H800&gt;=0,H800&lt;=14),#REF!,IF(H800&gt;14,#REF!,))))</f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12"/>
        <v>-46065</v>
      </c>
      <c r="I801" s="14" t="str">
        <f ca="1">IF(H801="","",IF(H801&lt;0,$P$4,IF(AND(H801&gt;=0,H801&lt;=14),#REF!,IF(H801&gt;14,#REF!,))))</f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12"/>
        <v>-46065</v>
      </c>
      <c r="I802" s="14" t="str">
        <f ca="1">IF(H802="","",IF(H802&lt;0,$P$4,IF(AND(H802&gt;=0,H802&lt;=14),#REF!,IF(H802&gt;14,#REF!,))))</f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12"/>
        <v>-46065</v>
      </c>
      <c r="I803" s="14" t="str">
        <f ca="1">IF(H803="","",IF(H803&lt;0,$P$4,IF(AND(H803&gt;=0,H803&lt;=14),#REF!,IF(H803&gt;14,#REF!,))))</f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12"/>
        <v>-46065</v>
      </c>
      <c r="I804" s="14" t="str">
        <f ca="1">IF(H804="","",IF(H804&lt;0,$P$4,IF(AND(H804&gt;=0,H804&lt;=14),#REF!,IF(H804&gt;14,#REF!,))))</f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12"/>
        <v>-46065</v>
      </c>
      <c r="I805" s="14" t="str">
        <f ca="1">IF(H805="","",IF(H805&lt;0,$P$4,IF(AND(H805&gt;=0,H805&lt;=14),#REF!,IF(H805&gt;14,#REF!,))))</f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12"/>
        <v>-46065</v>
      </c>
      <c r="I806" s="14" t="str">
        <f ca="1">IF(H806="","",IF(H806&lt;0,$P$4,IF(AND(H806&gt;=0,H806&lt;=14),#REF!,IF(H806&gt;14,#REF!,))))</f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12"/>
        <v>-46065</v>
      </c>
      <c r="I807" s="14" t="str">
        <f ca="1">IF(H807="","",IF(H807&lt;0,$P$4,IF(AND(H807&gt;=0,H807&lt;=14),#REF!,IF(H807&gt;14,#REF!,))))</f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12"/>
        <v>-46065</v>
      </c>
      <c r="I808" s="14" t="str">
        <f ca="1">IF(H808="","",IF(H808&lt;0,$P$4,IF(AND(H808&gt;=0,H808&lt;=14),#REF!,IF(H808&gt;14,#REF!,))))</f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12"/>
        <v>-46065</v>
      </c>
      <c r="I809" s="14" t="str">
        <f ca="1">IF(H809="","",IF(H809&lt;0,$P$4,IF(AND(H809&gt;=0,H809&lt;=14),#REF!,IF(H809&gt;14,#REF!,))))</f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12"/>
        <v>-46065</v>
      </c>
      <c r="I810" s="14" t="str">
        <f ca="1">IF(H810="","",IF(H810&lt;0,$P$4,IF(AND(H810&gt;=0,H810&lt;=14),#REF!,IF(H810&gt;14,#REF!,))))</f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12"/>
        <v>-46065</v>
      </c>
      <c r="I811" s="14" t="str">
        <f ca="1">IF(H811="","",IF(H811&lt;0,$P$4,IF(AND(H811&gt;=0,H811&lt;=14),#REF!,IF(H811&gt;14,#REF!,))))</f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12"/>
        <v>-46065</v>
      </c>
      <c r="I812" s="14" t="str">
        <f ca="1">IF(H812="","",IF(H812&lt;0,$P$4,IF(AND(H812&gt;=0,H812&lt;=14),#REF!,IF(H812&gt;14,#REF!,))))</f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12"/>
        <v>-46065</v>
      </c>
      <c r="I813" s="14" t="str">
        <f ca="1">IF(H813="","",IF(H813&lt;0,$P$4,IF(AND(H813&gt;=0,H813&lt;=14),#REF!,IF(H813&gt;14,#REF!,))))</f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12"/>
        <v>-46065</v>
      </c>
      <c r="I814" s="14" t="str">
        <f ca="1">IF(H814="","",IF(H814&lt;0,$P$4,IF(AND(H814&gt;=0,H814&lt;=14),#REF!,IF(H814&gt;14,#REF!,))))</f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12"/>
        <v>-46065</v>
      </c>
      <c r="I815" s="14" t="str">
        <f ca="1">IF(H815="","",IF(H815&lt;0,$P$4,IF(AND(H815&gt;=0,H815&lt;=14),#REF!,IF(H815&gt;14,#REF!,))))</f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12"/>
        <v>-46065</v>
      </c>
      <c r="I816" s="14" t="str">
        <f ca="1">IF(H816="","",IF(H816&lt;0,$P$4,IF(AND(H816&gt;=0,H816&lt;=14),#REF!,IF(H816&gt;14,#REF!,))))</f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12"/>
        <v>-46065</v>
      </c>
      <c r="I817" s="14" t="str">
        <f ca="1">IF(H817="","",IF(H817&lt;0,$P$4,IF(AND(H817&gt;=0,H817&lt;=14),#REF!,IF(H817&gt;14,#REF!,))))</f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12"/>
        <v>-46065</v>
      </c>
      <c r="I818" s="14" t="str">
        <f ca="1">IF(H818="","",IF(H818&lt;0,$P$4,IF(AND(H818&gt;=0,H818&lt;=14),#REF!,IF(H818&gt;14,#REF!,))))</f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12"/>
        <v>-46065</v>
      </c>
      <c r="I819" s="14" t="str">
        <f ca="1">IF(H819="","",IF(H819&lt;0,$P$4,IF(AND(H819&gt;=0,H819&lt;=14),#REF!,IF(H819&gt;14,#REF!,))))</f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12"/>
        <v>-46065</v>
      </c>
      <c r="I820" s="14" t="str">
        <f ca="1">IF(H820="","",IF(H820&lt;0,$P$4,IF(AND(H820&gt;=0,H820&lt;=14),#REF!,IF(H820&gt;14,#REF!,))))</f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12"/>
        <v>-46065</v>
      </c>
      <c r="I821" s="14" t="str">
        <f ca="1">IF(H821="","",IF(H821&lt;0,$P$4,IF(AND(H821&gt;=0,H821&lt;=14),#REF!,IF(H821&gt;14,#REF!,))))</f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12"/>
        <v>-46065</v>
      </c>
      <c r="I822" s="14" t="str">
        <f ca="1">IF(H822="","",IF(H822&lt;0,$P$4,IF(AND(H822&gt;=0,H822&lt;=14),#REF!,IF(H822&gt;14,#REF!,))))</f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12"/>
        <v>-46065</v>
      </c>
      <c r="I823" s="14" t="str">
        <f ca="1">IF(H823="","",IF(H823&lt;0,$P$4,IF(AND(H823&gt;=0,H823&lt;=14),#REF!,IF(H823&gt;14,#REF!,))))</f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12"/>
        <v>-46065</v>
      </c>
      <c r="I824" s="14" t="str">
        <f ca="1">IF(H824="","",IF(H824&lt;0,$P$4,IF(AND(H824&gt;=0,H824&lt;=14),#REF!,IF(H824&gt;14,#REF!,))))</f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12"/>
        <v>-46065</v>
      </c>
      <c r="I825" s="14" t="str">
        <f ca="1">IF(H825="","",IF(H825&lt;0,$P$4,IF(AND(H825&gt;=0,H825&lt;=14),#REF!,IF(H825&gt;14,#REF!,))))</f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12"/>
        <v>-46065</v>
      </c>
      <c r="I826" s="14" t="str">
        <f ca="1">IF(H826="","",IF(H826&lt;0,$P$4,IF(AND(H826&gt;=0,H826&lt;=14),#REF!,IF(H826&gt;14,#REF!,))))</f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12"/>
        <v>-46065</v>
      </c>
      <c r="I827" s="14" t="str">
        <f ca="1">IF(H827="","",IF(H827&lt;0,$P$4,IF(AND(H827&gt;=0,H827&lt;=14),#REF!,IF(H827&gt;14,#REF!,))))</f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12"/>
        <v>-46065</v>
      </c>
      <c r="I828" s="14" t="str">
        <f ca="1">IF(H828="","",IF(H828&lt;0,$P$4,IF(AND(H828&gt;=0,H828&lt;=14),#REF!,IF(H828&gt;14,#REF!,))))</f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12"/>
        <v>-46065</v>
      </c>
      <c r="I829" s="14" t="str">
        <f ca="1">IF(H829="","",IF(H829&lt;0,$P$4,IF(AND(H829&gt;=0,H829&lt;=14),#REF!,IF(H829&gt;14,#REF!,))))</f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12"/>
        <v>-46065</v>
      </c>
      <c r="I830" s="14" t="str">
        <f ca="1">IF(H830="","",IF(H830&lt;0,$P$4,IF(AND(H830&gt;=0,H830&lt;=14),#REF!,IF(H830&gt;14,#REF!,))))</f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12"/>
        <v>-46065</v>
      </c>
      <c r="I831" s="14" t="str">
        <f ca="1">IF(H831="","",IF(H831&lt;0,$P$4,IF(AND(H831&gt;=0,H831&lt;=14),#REF!,IF(H831&gt;14,#REF!,))))</f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12"/>
        <v>-46065</v>
      </c>
      <c r="I832" s="14" t="str">
        <f ca="1">IF(H832="","",IF(H832&lt;0,$P$4,IF(AND(H832&gt;=0,H832&lt;=14),#REF!,IF(H832&gt;14,#REF!,))))</f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12"/>
        <v>-46065</v>
      </c>
      <c r="I833" s="14" t="str">
        <f ca="1">IF(H833="","",IF(H833&lt;0,$P$4,IF(AND(H833&gt;=0,H833&lt;=14),#REF!,IF(H833&gt;14,#REF!,))))</f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12"/>
        <v>-46065</v>
      </c>
      <c r="I834" s="14" t="str">
        <f ca="1">IF(H834="","",IF(H834&lt;0,$P$4,IF(AND(H834&gt;=0,H834&lt;=14),#REF!,IF(H834&gt;14,#REF!,))))</f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12"/>
        <v>-46065</v>
      </c>
      <c r="I835" s="14" t="str">
        <f ca="1">IF(H835="","",IF(H835&lt;0,$P$4,IF(AND(H835&gt;=0,H835&lt;=14),#REF!,IF(H835&gt;14,#REF!,))))</f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12"/>
        <v>-46065</v>
      </c>
      <c r="I836" s="14" t="str">
        <f ca="1">IF(H836="","",IF(H836&lt;0,$P$4,IF(AND(H836&gt;=0,H836&lt;=14),#REF!,IF(H836&gt;14,#REF!,))))</f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12"/>
        <v>-46065</v>
      </c>
      <c r="I837" s="14" t="str">
        <f ca="1">IF(H837="","",IF(H837&lt;0,$P$4,IF(AND(H837&gt;=0,H837&lt;=14),#REF!,IF(H837&gt;14,#REF!,))))</f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12"/>
        <v>-46065</v>
      </c>
      <c r="I838" s="14" t="str">
        <f ca="1">IF(H838="","",IF(H838&lt;0,$P$4,IF(AND(H838&gt;=0,H838&lt;=14),#REF!,IF(H838&gt;14,#REF!,))))</f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12"/>
        <v>-46065</v>
      </c>
      <c r="I839" s="14" t="str">
        <f ca="1">IF(H839="","",IF(H839&lt;0,$P$4,IF(AND(H839&gt;=0,H839&lt;=14),#REF!,IF(H839&gt;14,#REF!,))))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13">IFERROR(G840-TODAY()," ")</f>
        <v>-46065</v>
      </c>
      <c r="I840" s="14" t="str">
        <f ca="1">IF(H840="","",IF(H840&lt;0,$P$4,IF(AND(H840&gt;=0,H840&lt;=14),#REF!,IF(H840&gt;14,#REF!,))))</f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13"/>
        <v>-46065</v>
      </c>
      <c r="I841" s="14" t="str">
        <f ca="1">IF(H841="","",IF(H841&lt;0,$P$4,IF(AND(H841&gt;=0,H841&lt;=14),#REF!,IF(H841&gt;14,#REF!,))))</f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13"/>
        <v>-46065</v>
      </c>
      <c r="I842" s="14" t="str">
        <f ca="1">IF(H842="","",IF(H842&lt;0,$P$4,IF(AND(H842&gt;=0,H842&lt;=14),#REF!,IF(H842&gt;14,#REF!,))))</f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13"/>
        <v>-46065</v>
      </c>
      <c r="I843" s="14" t="str">
        <f ca="1">IF(H843="","",IF(H843&lt;0,$P$4,IF(AND(H843&gt;=0,H843&lt;=14),#REF!,IF(H843&gt;14,#REF!,))))</f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13"/>
        <v>-46065</v>
      </c>
      <c r="I844" s="14" t="str">
        <f ca="1">IF(H844="","",IF(H844&lt;0,$P$4,IF(AND(H844&gt;=0,H844&lt;=14),#REF!,IF(H844&gt;14,#REF!,))))</f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13"/>
        <v>-46065</v>
      </c>
      <c r="I845" s="14" t="str">
        <f ca="1">IF(H845="","",IF(H845&lt;0,$P$4,IF(AND(H845&gt;=0,H845&lt;=14),#REF!,IF(H845&gt;14,#REF!,))))</f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13"/>
        <v>-46065</v>
      </c>
      <c r="I846" s="14" t="str">
        <f ca="1">IF(H846="","",IF(H846&lt;0,$P$4,IF(AND(H846&gt;=0,H846&lt;=14),#REF!,IF(H846&gt;14,#REF!,))))</f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13"/>
        <v>-46065</v>
      </c>
      <c r="I847" s="14" t="str">
        <f ca="1">IF(H847="","",IF(H847&lt;0,$P$4,IF(AND(H847&gt;=0,H847&lt;=14),#REF!,IF(H847&gt;14,#REF!,))))</f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13"/>
        <v>-46065</v>
      </c>
      <c r="I848" s="14" t="str">
        <f ca="1">IF(H848="","",IF(H848&lt;0,$P$4,IF(AND(H848&gt;=0,H848&lt;=14),#REF!,IF(H848&gt;14,#REF!,))))</f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13"/>
        <v>-46065</v>
      </c>
      <c r="I849" s="14" t="str">
        <f ca="1">IF(H849="","",IF(H849&lt;0,$P$4,IF(AND(H849&gt;=0,H849&lt;=14),#REF!,IF(H849&gt;14,#REF!,))))</f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13"/>
        <v>-46065</v>
      </c>
      <c r="I850" s="14" t="str">
        <f ca="1">IF(H850="","",IF(H850&lt;0,$P$4,IF(AND(H850&gt;=0,H850&lt;=14),#REF!,IF(H850&gt;14,#REF!,))))</f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13"/>
        <v>-46065</v>
      </c>
      <c r="I851" s="14" t="str">
        <f ca="1">IF(H851="","",IF(H851&lt;0,$P$4,IF(AND(H851&gt;=0,H851&lt;=14),#REF!,IF(H851&gt;14,#REF!,))))</f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13"/>
        <v>-46065</v>
      </c>
      <c r="I852" s="14" t="str">
        <f ca="1">IF(H852="","",IF(H852&lt;0,$P$4,IF(AND(H852&gt;=0,H852&lt;=14),#REF!,IF(H852&gt;14,#REF!,))))</f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13"/>
        <v>-46065</v>
      </c>
      <c r="I853" s="14" t="str">
        <f ca="1">IF(H853="","",IF(H853&lt;0,$P$4,IF(AND(H853&gt;=0,H853&lt;=14),#REF!,IF(H853&gt;14,#REF!,))))</f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13"/>
        <v>-46065</v>
      </c>
      <c r="I854" s="14" t="str">
        <f ca="1">IF(H854="","",IF(H854&lt;0,$P$4,IF(AND(H854&gt;=0,H854&lt;=14),#REF!,IF(H854&gt;14,#REF!,))))</f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13"/>
        <v>-46065</v>
      </c>
      <c r="I855" s="14" t="str">
        <f ca="1">IF(H855="","",IF(H855&lt;0,$P$4,IF(AND(H855&gt;=0,H855&lt;=14),#REF!,IF(H855&gt;14,#REF!,))))</f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13"/>
        <v>-46065</v>
      </c>
      <c r="I856" s="14" t="str">
        <f ca="1">IF(H856="","",IF(H856&lt;0,$P$4,IF(AND(H856&gt;=0,H856&lt;=14),#REF!,IF(H856&gt;14,#REF!,))))</f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13"/>
        <v>-46065</v>
      </c>
      <c r="I857" s="14" t="str">
        <f ca="1">IF(H857="","",IF(H857&lt;0,$P$4,IF(AND(H857&gt;=0,H857&lt;=14),#REF!,IF(H857&gt;14,#REF!,))))</f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13"/>
        <v>-46065</v>
      </c>
      <c r="I858" s="14" t="str">
        <f ca="1">IF(H858="","",IF(H858&lt;0,$P$4,IF(AND(H858&gt;=0,H858&lt;=14),#REF!,IF(H858&gt;14,#REF!,))))</f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13"/>
        <v>-46065</v>
      </c>
      <c r="I859" s="14" t="str">
        <f ca="1">IF(H859="","",IF(H859&lt;0,$P$4,IF(AND(H859&gt;=0,H859&lt;=14),#REF!,IF(H859&gt;14,#REF!,))))</f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13"/>
        <v>-46065</v>
      </c>
      <c r="I860" s="14" t="str">
        <f ca="1">IF(H860="","",IF(H860&lt;0,$P$4,IF(AND(H860&gt;=0,H860&lt;=14),#REF!,IF(H860&gt;14,#REF!,))))</f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13"/>
        <v>-46065</v>
      </c>
      <c r="I861" s="14" t="str">
        <f ca="1">IF(H861="","",IF(H861&lt;0,$P$4,IF(AND(H861&gt;=0,H861&lt;=14),#REF!,IF(H861&gt;14,#REF!,))))</f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13"/>
        <v>-46065</v>
      </c>
      <c r="I862" s="14" t="str">
        <f ca="1">IF(H862="","",IF(H862&lt;0,$P$4,IF(AND(H862&gt;=0,H862&lt;=14),#REF!,IF(H862&gt;14,#REF!,))))</f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13"/>
        <v>-46065</v>
      </c>
      <c r="I863" s="14" t="str">
        <f ca="1">IF(H863="","",IF(H863&lt;0,$P$4,IF(AND(H863&gt;=0,H863&lt;=14),#REF!,IF(H863&gt;14,#REF!,))))</f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13"/>
        <v>-46065</v>
      </c>
      <c r="I864" s="14" t="str">
        <f ca="1">IF(H864="","",IF(H864&lt;0,$P$4,IF(AND(H864&gt;=0,H864&lt;=14),#REF!,IF(H864&gt;14,#REF!,))))</f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13"/>
        <v>-46065</v>
      </c>
      <c r="I865" s="14" t="str">
        <f ca="1">IF(H865="","",IF(H865&lt;0,$P$4,IF(AND(H865&gt;=0,H865&lt;=14),#REF!,IF(H865&gt;14,#REF!,))))</f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13"/>
        <v>-46065</v>
      </c>
      <c r="I866" s="14" t="str">
        <f ca="1">IF(H866="","",IF(H866&lt;0,$P$4,IF(AND(H866&gt;=0,H866&lt;=14),#REF!,IF(H866&gt;14,#REF!,))))</f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13"/>
        <v>-46065</v>
      </c>
      <c r="I867" s="14" t="str">
        <f ca="1">IF(H867="","",IF(H867&lt;0,$P$4,IF(AND(H867&gt;=0,H867&lt;=14),#REF!,IF(H867&gt;14,#REF!,))))</f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13"/>
        <v>-46065</v>
      </c>
      <c r="I868" s="14" t="str">
        <f ca="1">IF(H868="","",IF(H868&lt;0,$P$4,IF(AND(H868&gt;=0,H868&lt;=14),#REF!,IF(H868&gt;14,#REF!,))))</f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13"/>
        <v>-46065</v>
      </c>
      <c r="I869" s="14" t="str">
        <f ca="1">IF(H869="","",IF(H869&lt;0,$P$4,IF(AND(H869&gt;=0,H869&lt;=14),#REF!,IF(H869&gt;14,#REF!,))))</f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13"/>
        <v>-46065</v>
      </c>
      <c r="I870" s="14" t="str">
        <f ca="1">IF(H870="","",IF(H870&lt;0,$P$4,IF(AND(H870&gt;=0,H870&lt;=14),#REF!,IF(H870&gt;14,#REF!,))))</f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13"/>
        <v>-46065</v>
      </c>
      <c r="I871" s="14" t="str">
        <f ca="1">IF(H871="","",IF(H871&lt;0,$P$4,IF(AND(H871&gt;=0,H871&lt;=14),#REF!,IF(H871&gt;14,#REF!,))))</f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13"/>
        <v>-46065</v>
      </c>
      <c r="I872" s="14" t="str">
        <f ca="1">IF(H872="","",IF(H872&lt;0,$P$4,IF(AND(H872&gt;=0,H872&lt;=14),#REF!,IF(H872&gt;14,#REF!,))))</f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13"/>
        <v>-46065</v>
      </c>
      <c r="I873" s="14" t="str">
        <f ca="1">IF(H873="","",IF(H873&lt;0,$P$4,IF(AND(H873&gt;=0,H873&lt;=14),#REF!,IF(H873&gt;14,#REF!,))))</f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13"/>
        <v>-46065</v>
      </c>
      <c r="I874" s="14" t="str">
        <f ca="1">IF(H874="","",IF(H874&lt;0,$P$4,IF(AND(H874&gt;=0,H874&lt;=14),#REF!,IF(H874&gt;14,#REF!,))))</f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13"/>
        <v>-46065</v>
      </c>
      <c r="I875" s="14" t="str">
        <f ca="1">IF(H875="","",IF(H875&lt;0,$P$4,IF(AND(H875&gt;=0,H875&lt;=14),#REF!,IF(H875&gt;14,#REF!,))))</f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13"/>
        <v>-46065</v>
      </c>
      <c r="I876" s="14" t="str">
        <f ca="1">IF(H876="","",IF(H876&lt;0,$P$4,IF(AND(H876&gt;=0,H876&lt;=14),#REF!,IF(H876&gt;14,#REF!,))))</f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13"/>
        <v>-46065</v>
      </c>
      <c r="I877" s="14" t="str">
        <f ca="1">IF(H877="","",IF(H877&lt;0,$P$4,IF(AND(H877&gt;=0,H877&lt;=14),#REF!,IF(H877&gt;14,#REF!,))))</f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13"/>
        <v>-46065</v>
      </c>
      <c r="I878" s="14" t="str">
        <f ca="1">IF(H878="","",IF(H878&lt;0,$P$4,IF(AND(H878&gt;=0,H878&lt;=14),#REF!,IF(H878&gt;14,#REF!,))))</f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13"/>
        <v>-46065</v>
      </c>
      <c r="I879" s="14" t="str">
        <f ca="1">IF(H879="","",IF(H879&lt;0,$P$4,IF(AND(H879&gt;=0,H879&lt;=14),#REF!,IF(H879&gt;14,#REF!,))))</f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13"/>
        <v>-46065</v>
      </c>
      <c r="I880" s="14" t="str">
        <f ca="1">IF(H880="","",IF(H880&lt;0,$P$4,IF(AND(H880&gt;=0,H880&lt;=14),#REF!,IF(H880&gt;14,#REF!,))))</f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13"/>
        <v>-46065</v>
      </c>
      <c r="I881" s="14" t="str">
        <f ca="1">IF(H881="","",IF(H881&lt;0,$P$4,IF(AND(H881&gt;=0,H881&lt;=14),#REF!,IF(H881&gt;14,#REF!,))))</f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13"/>
        <v>-46065</v>
      </c>
      <c r="I882" s="14" t="str">
        <f ca="1">IF(H882="","",IF(H882&lt;0,$P$4,IF(AND(H882&gt;=0,H882&lt;=14),#REF!,IF(H882&gt;14,#REF!,))))</f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13"/>
        <v>-46065</v>
      </c>
      <c r="I883" s="14" t="str">
        <f ca="1">IF(H883="","",IF(H883&lt;0,$P$4,IF(AND(H883&gt;=0,H883&lt;=14),#REF!,IF(H883&gt;14,#REF!,))))</f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13"/>
        <v>-46065</v>
      </c>
      <c r="I884" s="14" t="str">
        <f ca="1">IF(H884="","",IF(H884&lt;0,$P$4,IF(AND(H884&gt;=0,H884&lt;=14),#REF!,IF(H884&gt;14,#REF!,))))</f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13"/>
        <v>-46065</v>
      </c>
      <c r="I885" s="14" t="str">
        <f ca="1">IF(H885="","",IF(H885&lt;0,$P$4,IF(AND(H885&gt;=0,H885&lt;=14),#REF!,IF(H885&gt;14,#REF!,))))</f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13"/>
        <v>-46065</v>
      </c>
      <c r="I886" s="14" t="str">
        <f ca="1">IF(H886="","",IF(H886&lt;0,$P$4,IF(AND(H886&gt;=0,H886&lt;=14),#REF!,IF(H886&gt;14,#REF!,))))</f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13"/>
        <v>-46065</v>
      </c>
      <c r="I887" s="14" t="str">
        <f ca="1">IF(H887="","",IF(H887&lt;0,$P$4,IF(AND(H887&gt;=0,H887&lt;=14),#REF!,IF(H887&gt;14,#REF!,))))</f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13"/>
        <v>-46065</v>
      </c>
      <c r="I888" s="14" t="str">
        <f ca="1">IF(H888="","",IF(H888&lt;0,$P$4,IF(AND(H888&gt;=0,H888&lt;=14),#REF!,IF(H888&gt;14,#REF!,))))</f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13"/>
        <v>-46065</v>
      </c>
      <c r="I889" s="14" t="str">
        <f ca="1">IF(H889="","",IF(H889&lt;0,$P$4,IF(AND(H889&gt;=0,H889&lt;=14),#REF!,IF(H889&gt;14,#REF!,))))</f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13"/>
        <v>-46065</v>
      </c>
      <c r="I890" s="14" t="str">
        <f ca="1">IF(H890="","",IF(H890&lt;0,$P$4,IF(AND(H890&gt;=0,H890&lt;=14),#REF!,IF(H890&gt;14,#REF!,))))</f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13"/>
        <v>-46065</v>
      </c>
      <c r="I891" s="14" t="str">
        <f ca="1">IF(H891="","",IF(H891&lt;0,$P$4,IF(AND(H891&gt;=0,H891&lt;=14),#REF!,IF(H891&gt;14,#REF!,))))</f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13"/>
        <v>-46065</v>
      </c>
      <c r="I892" s="14" t="str">
        <f ca="1">IF(H892="","",IF(H892&lt;0,$P$4,IF(AND(H892&gt;=0,H892&lt;=14),#REF!,IF(H892&gt;14,#REF!,))))</f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13"/>
        <v>-46065</v>
      </c>
      <c r="I893" s="14" t="str">
        <f ca="1">IF(H893="","",IF(H893&lt;0,$P$4,IF(AND(H893&gt;=0,H893&lt;=14),#REF!,IF(H893&gt;14,#REF!,))))</f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13"/>
        <v>-46065</v>
      </c>
      <c r="I894" s="14" t="str">
        <f ca="1">IF(H894="","",IF(H894&lt;0,$P$4,IF(AND(H894&gt;=0,H894&lt;=14),#REF!,IF(H894&gt;14,#REF!,))))</f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13"/>
        <v>-46065</v>
      </c>
      <c r="I895" s="14" t="str">
        <f ca="1">IF(H895="","",IF(H895&lt;0,$P$4,IF(AND(H895&gt;=0,H895&lt;=14),#REF!,IF(H895&gt;14,#REF!,))))</f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13"/>
        <v>-46065</v>
      </c>
      <c r="I896" s="14" t="str">
        <f ca="1">IF(H896="","",IF(H896&lt;0,$P$4,IF(AND(H896&gt;=0,H896&lt;=14),#REF!,IF(H896&gt;14,#REF!,))))</f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13"/>
        <v>-46065</v>
      </c>
      <c r="I897" s="14" t="str">
        <f ca="1">IF(H897="","",IF(H897&lt;0,$P$4,IF(AND(H897&gt;=0,H897&lt;=14),#REF!,IF(H897&gt;14,#REF!,))))</f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13"/>
        <v>-46065</v>
      </c>
      <c r="I898" s="14" t="str">
        <f ca="1">IF(H898="","",IF(H898&lt;0,$P$4,IF(AND(H898&gt;=0,H898&lt;=14),#REF!,IF(H898&gt;14,#REF!,))))</f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13"/>
        <v>-46065</v>
      </c>
      <c r="I899" s="14" t="str">
        <f ca="1">IF(H899="","",IF(H899&lt;0,$P$4,IF(AND(H899&gt;=0,H899&lt;=14),#REF!,IF(H899&gt;14,#REF!,))))</f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13"/>
        <v>-46065</v>
      </c>
      <c r="I900" s="14" t="str">
        <f ca="1">IF(H900="","",IF(H900&lt;0,$P$4,IF(AND(H900&gt;=0,H900&lt;=14),#REF!,IF(H900&gt;14,#REF!,))))</f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13"/>
        <v>-46065</v>
      </c>
      <c r="I901" s="14" t="str">
        <f ca="1">IF(H901="","",IF(H901&lt;0,$P$4,IF(AND(H901&gt;=0,H901&lt;=14),#REF!,IF(H901&gt;14,#REF!,))))</f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13"/>
        <v>-46065</v>
      </c>
      <c r="I902" s="14" t="str">
        <f ca="1">IF(H902="","",IF(H902&lt;0,$P$4,IF(AND(H902&gt;=0,H902&lt;=14),#REF!,IF(H902&gt;14,#REF!,))))</f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13"/>
        <v>-46065</v>
      </c>
      <c r="I903" s="14" t="str">
        <f ca="1">IF(H903="","",IF(H903&lt;0,$P$4,IF(AND(H903&gt;=0,H903&lt;=14),#REF!,IF(H903&gt;14,#REF!,))))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14">IFERROR(G904-TODAY()," ")</f>
        <v>-46065</v>
      </c>
      <c r="I904" s="14" t="str">
        <f ca="1">IF(H904="","",IF(H904&lt;0,$P$4,IF(AND(H904&gt;=0,H904&lt;=14),#REF!,IF(H904&gt;14,#REF!,))))</f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14"/>
        <v>-46065</v>
      </c>
      <c r="I905" s="14" t="str">
        <f ca="1">IF(H905="","",IF(H905&lt;0,$P$4,IF(AND(H905&gt;=0,H905&lt;=14),#REF!,IF(H905&gt;14,#REF!,))))</f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14"/>
        <v>-46065</v>
      </c>
      <c r="I906" s="14" t="str">
        <f ca="1">IF(H906="","",IF(H906&lt;0,$P$4,IF(AND(H906&gt;=0,H906&lt;=14),#REF!,IF(H906&gt;14,#REF!,))))</f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14"/>
        <v>-46065</v>
      </c>
      <c r="I907" s="14" t="str">
        <f ca="1">IF(H907="","",IF(H907&lt;0,$P$4,IF(AND(H907&gt;=0,H907&lt;=14),#REF!,IF(H907&gt;14,#REF!,))))</f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14"/>
        <v>-46065</v>
      </c>
      <c r="I908" s="14" t="str">
        <f ca="1">IF(H908="","",IF(H908&lt;0,$P$4,IF(AND(H908&gt;=0,H908&lt;=14),#REF!,IF(H908&gt;14,#REF!,))))</f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14"/>
        <v>-46065</v>
      </c>
      <c r="I909" s="14" t="str">
        <f ca="1">IF(H909="","",IF(H909&lt;0,$P$4,IF(AND(H909&gt;=0,H909&lt;=14),#REF!,IF(H909&gt;14,#REF!,))))</f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14"/>
        <v>-46065</v>
      </c>
      <c r="I910" s="14" t="str">
        <f ca="1">IF(H910="","",IF(H910&lt;0,$P$4,IF(AND(H910&gt;=0,H910&lt;=14),#REF!,IF(H910&gt;14,#REF!,))))</f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14"/>
        <v>-46065</v>
      </c>
      <c r="I911" s="14" t="str">
        <f ca="1">IF(H911="","",IF(H911&lt;0,$P$4,IF(AND(H911&gt;=0,H911&lt;=14),#REF!,IF(H911&gt;14,#REF!,))))</f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14"/>
        <v>-46065</v>
      </c>
      <c r="I912" s="14" t="str">
        <f ca="1">IF(H912="","",IF(H912&lt;0,$P$4,IF(AND(H912&gt;=0,H912&lt;=14),#REF!,IF(H912&gt;14,#REF!,))))</f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14"/>
        <v>-46065</v>
      </c>
      <c r="I913" s="14" t="str">
        <f ca="1">IF(H913="","",IF(H913&lt;0,$P$4,IF(AND(H913&gt;=0,H913&lt;=14),#REF!,IF(H913&gt;14,#REF!,))))</f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14"/>
        <v>-46065</v>
      </c>
      <c r="I914" s="14" t="str">
        <f ca="1">IF(H914="","",IF(H914&lt;0,$P$4,IF(AND(H914&gt;=0,H914&lt;=14),#REF!,IF(H914&gt;14,#REF!,))))</f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14"/>
        <v>-46065</v>
      </c>
      <c r="I915" s="14" t="str">
        <f ca="1">IF(H915="","",IF(H915&lt;0,$P$4,IF(AND(H915&gt;=0,H915&lt;=14),#REF!,IF(H915&gt;14,#REF!,))))</f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14"/>
        <v>-46065</v>
      </c>
      <c r="I916" s="14" t="str">
        <f ca="1">IF(H916="","",IF(H916&lt;0,$P$4,IF(AND(H916&gt;=0,H916&lt;=14),#REF!,IF(H916&gt;14,#REF!,))))</f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14"/>
        <v>-46065</v>
      </c>
      <c r="I917" s="14" t="str">
        <f ca="1">IF(H917="","",IF(H917&lt;0,$P$4,IF(AND(H917&gt;=0,H917&lt;=14),#REF!,IF(H917&gt;14,#REF!,))))</f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14"/>
        <v>-46065</v>
      </c>
      <c r="I918" s="14" t="str">
        <f ca="1">IF(H918="","",IF(H918&lt;0,$P$4,IF(AND(H918&gt;=0,H918&lt;=14),#REF!,IF(H918&gt;14,#REF!,))))</f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14"/>
        <v>-46065</v>
      </c>
      <c r="I919" s="14" t="str">
        <f ca="1">IF(H919="","",IF(H919&lt;0,$P$4,IF(AND(H919&gt;=0,H919&lt;=14),#REF!,IF(H919&gt;14,#REF!,))))</f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14"/>
        <v>-46065</v>
      </c>
      <c r="I920" s="14" t="str">
        <f ca="1">IF(H920="","",IF(H920&lt;0,$P$4,IF(AND(H920&gt;=0,H920&lt;=14),#REF!,IF(H920&gt;14,#REF!,))))</f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14"/>
        <v>-46065</v>
      </c>
      <c r="I921" s="14" t="str">
        <f ca="1">IF(H921="","",IF(H921&lt;0,$P$4,IF(AND(H921&gt;=0,H921&lt;=14),#REF!,IF(H921&gt;14,#REF!,))))</f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14"/>
        <v>-46065</v>
      </c>
      <c r="I922" s="14" t="str">
        <f ca="1">IF(H922="","",IF(H922&lt;0,$P$4,IF(AND(H922&gt;=0,H922&lt;=14),#REF!,IF(H922&gt;14,#REF!,))))</f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14"/>
        <v>-46065</v>
      </c>
      <c r="I923" s="14" t="str">
        <f ca="1">IF(H923="","",IF(H923&lt;0,$P$4,IF(AND(H923&gt;=0,H923&lt;=14),#REF!,IF(H923&gt;14,#REF!,))))</f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14"/>
        <v>-46065</v>
      </c>
      <c r="I924" s="14" t="str">
        <f ca="1">IF(H924="","",IF(H924&lt;0,$P$4,IF(AND(H924&gt;=0,H924&lt;=14),#REF!,IF(H924&gt;14,#REF!,))))</f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14"/>
        <v>-46065</v>
      </c>
      <c r="I925" s="14" t="str">
        <f ca="1">IF(H925="","",IF(H925&lt;0,$P$4,IF(AND(H925&gt;=0,H925&lt;=14),#REF!,IF(H925&gt;14,#REF!,))))</f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14"/>
        <v>-46065</v>
      </c>
      <c r="I926" s="14" t="str">
        <f ca="1">IF(H926="","",IF(H926&lt;0,$P$4,IF(AND(H926&gt;=0,H926&lt;=14),#REF!,IF(H926&gt;14,#REF!,))))</f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14"/>
        <v>-46065</v>
      </c>
      <c r="I927" s="14" t="str">
        <f ca="1">IF(H927="","",IF(H927&lt;0,$P$4,IF(AND(H927&gt;=0,H927&lt;=14),#REF!,IF(H927&gt;14,#REF!,))))</f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14"/>
        <v>-46065</v>
      </c>
      <c r="I928" s="14" t="str">
        <f ca="1">IF(H928="","",IF(H928&lt;0,$P$4,IF(AND(H928&gt;=0,H928&lt;=14),#REF!,IF(H928&gt;14,#REF!,))))</f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14"/>
        <v>-46065</v>
      </c>
      <c r="I929" s="14" t="str">
        <f ca="1">IF(H929="","",IF(H929&lt;0,$P$4,IF(AND(H929&gt;=0,H929&lt;=14),#REF!,IF(H929&gt;14,#REF!,))))</f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14"/>
        <v>-46065</v>
      </c>
      <c r="I930" s="14" t="str">
        <f ca="1">IF(H930="","",IF(H930&lt;0,$P$4,IF(AND(H930&gt;=0,H930&lt;=14),#REF!,IF(H930&gt;14,#REF!,))))</f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14"/>
        <v>-46065</v>
      </c>
      <c r="I931" s="14" t="str">
        <f ca="1">IF(H931="","",IF(H931&lt;0,$P$4,IF(AND(H931&gt;=0,H931&lt;=14),#REF!,IF(H931&gt;14,#REF!,))))</f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14"/>
        <v>-46065</v>
      </c>
      <c r="I932" s="14" t="str">
        <f ca="1">IF(H932="","",IF(H932&lt;0,$P$4,IF(AND(H932&gt;=0,H932&lt;=14),#REF!,IF(H932&gt;14,#REF!,))))</f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14"/>
        <v>-46065</v>
      </c>
      <c r="I933" s="14" t="str">
        <f ca="1">IF(H933="","",IF(H933&lt;0,$P$4,IF(AND(H933&gt;=0,H933&lt;=14),#REF!,IF(H933&gt;14,#REF!,))))</f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14"/>
        <v>-46065</v>
      </c>
      <c r="I934" s="14" t="str">
        <f ca="1">IF(H934="","",IF(H934&lt;0,$P$4,IF(AND(H934&gt;=0,H934&lt;=14),#REF!,IF(H934&gt;14,#REF!,))))</f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14"/>
        <v>-46065</v>
      </c>
      <c r="I935" s="14" t="str">
        <f ca="1">IF(H935="","",IF(H935&lt;0,$P$4,IF(AND(H935&gt;=0,H935&lt;=14),#REF!,IF(H935&gt;14,#REF!,))))</f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14"/>
        <v>-46065</v>
      </c>
      <c r="I936" s="14" t="str">
        <f ca="1">IF(H936="","",IF(H936&lt;0,$P$4,IF(AND(H936&gt;=0,H936&lt;=14),#REF!,IF(H936&gt;14,#REF!,))))</f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14"/>
        <v>-46065</v>
      </c>
      <c r="I937" s="14" t="str">
        <f ca="1">IF(H937="","",IF(H937&lt;0,$P$4,IF(AND(H937&gt;=0,H937&lt;=14),#REF!,IF(H937&gt;14,#REF!,))))</f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14"/>
        <v>-46065</v>
      </c>
      <c r="I938" s="14" t="str">
        <f ca="1">IF(H938="","",IF(H938&lt;0,$P$4,IF(AND(H938&gt;=0,H938&lt;=14),#REF!,IF(H938&gt;14,#REF!,))))</f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14"/>
        <v>-46065</v>
      </c>
      <c r="I939" s="14" t="str">
        <f ca="1">IF(H939="","",IF(H939&lt;0,$P$4,IF(AND(H939&gt;=0,H939&lt;=14),#REF!,IF(H939&gt;14,#REF!,))))</f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14"/>
        <v>-46065</v>
      </c>
      <c r="I940" s="14" t="str">
        <f ca="1">IF(H940="","",IF(H940&lt;0,$P$4,IF(AND(H940&gt;=0,H940&lt;=14),#REF!,IF(H940&gt;14,#REF!,))))</f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14"/>
        <v>-46065</v>
      </c>
      <c r="I941" s="14" t="str">
        <f ca="1">IF(H941="","",IF(H941&lt;0,$P$4,IF(AND(H941&gt;=0,H941&lt;=14),#REF!,IF(H941&gt;14,#REF!,))))</f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14"/>
        <v>-46065</v>
      </c>
      <c r="I942" s="14" t="str">
        <f ca="1">IF(H942="","",IF(H942&lt;0,$P$4,IF(AND(H942&gt;=0,H942&lt;=14),#REF!,IF(H942&gt;14,#REF!,))))</f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14"/>
        <v>-46065</v>
      </c>
      <c r="I943" s="14" t="str">
        <f ca="1">IF(H943="","",IF(H943&lt;0,$P$4,IF(AND(H943&gt;=0,H943&lt;=14),#REF!,IF(H943&gt;14,#REF!,))))</f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14"/>
        <v>-46065</v>
      </c>
      <c r="I944" s="14" t="str">
        <f ca="1">IF(H944="","",IF(H944&lt;0,$P$4,IF(AND(H944&gt;=0,H944&lt;=14),#REF!,IF(H944&gt;14,#REF!,))))</f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14"/>
        <v>-46065</v>
      </c>
      <c r="I945" s="14" t="str">
        <f ca="1">IF(H945="","",IF(H945&lt;0,$P$4,IF(AND(H945&gt;=0,H945&lt;=14),#REF!,IF(H945&gt;14,#REF!,))))</f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14"/>
        <v>-46065</v>
      </c>
      <c r="I946" s="14" t="str">
        <f ca="1">IF(H946="","",IF(H946&lt;0,$P$4,IF(AND(H946&gt;=0,H946&lt;=14),#REF!,IF(H946&gt;14,#REF!,))))</f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14"/>
        <v>-46065</v>
      </c>
      <c r="I947" s="14" t="str">
        <f ca="1">IF(H947="","",IF(H947&lt;0,$P$4,IF(AND(H947&gt;=0,H947&lt;=14),#REF!,IF(H947&gt;14,#REF!,))))</f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14"/>
        <v>-46065</v>
      </c>
      <c r="I948" s="14" t="str">
        <f ca="1">IF(H948="","",IF(H948&lt;0,$P$4,IF(AND(H948&gt;=0,H948&lt;=14),#REF!,IF(H948&gt;14,#REF!,))))</f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14"/>
        <v>-46065</v>
      </c>
      <c r="I949" s="14" t="str">
        <f ca="1">IF(H949="","",IF(H949&lt;0,$P$4,IF(AND(H949&gt;=0,H949&lt;=14),#REF!,IF(H949&gt;14,#REF!,))))</f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14"/>
        <v>-46065</v>
      </c>
      <c r="I950" s="14" t="str">
        <f ca="1">IF(H950="","",IF(H950&lt;0,$P$4,IF(AND(H950&gt;=0,H950&lt;=14),#REF!,IF(H950&gt;14,#REF!,))))</f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14"/>
        <v>-46065</v>
      </c>
      <c r="I951" s="14" t="str">
        <f ca="1">IF(H951="","",IF(H951&lt;0,$P$4,IF(AND(H951&gt;=0,H951&lt;=14),#REF!,IF(H951&gt;14,#REF!,))))</f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14"/>
        <v>-46065</v>
      </c>
      <c r="I952" s="14" t="str">
        <f ca="1">IF(H952="","",IF(H952&lt;0,$P$4,IF(AND(H952&gt;=0,H952&lt;=14),#REF!,IF(H952&gt;14,#REF!,))))</f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14"/>
        <v>-46065</v>
      </c>
      <c r="I953" s="14" t="str">
        <f ca="1">IF(H953="","",IF(H953&lt;0,$P$4,IF(AND(H953&gt;=0,H953&lt;=14),#REF!,IF(H953&gt;14,#REF!,))))</f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14"/>
        <v>-46065</v>
      </c>
      <c r="I954" s="14" t="str">
        <f ca="1">IF(H954="","",IF(H954&lt;0,$P$4,IF(AND(H954&gt;=0,H954&lt;=14),#REF!,IF(H954&gt;14,#REF!,))))</f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14"/>
        <v>-46065</v>
      </c>
      <c r="I955" s="14" t="str">
        <f ca="1">IF(H955="","",IF(H955&lt;0,$P$4,IF(AND(H955&gt;=0,H955&lt;=14),#REF!,IF(H955&gt;14,#REF!,))))</f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14"/>
        <v>-46065</v>
      </c>
      <c r="I956" s="14" t="str">
        <f ca="1">IF(H956="","",IF(H956&lt;0,$P$4,IF(AND(H956&gt;=0,H956&lt;=14),#REF!,IF(H956&gt;14,#REF!,))))</f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14"/>
        <v>-46065</v>
      </c>
      <c r="I957" s="14" t="str">
        <f ca="1">IF(H957="","",IF(H957&lt;0,$P$4,IF(AND(H957&gt;=0,H957&lt;=14),#REF!,IF(H957&gt;14,#REF!,))))</f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14"/>
        <v>-46065</v>
      </c>
      <c r="I958" s="14" t="str">
        <f ca="1">IF(H958="","",IF(H958&lt;0,$P$4,IF(AND(H958&gt;=0,H958&lt;=14),#REF!,IF(H958&gt;14,#REF!,))))</f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14"/>
        <v>-46065</v>
      </c>
      <c r="I959" s="14" t="str">
        <f ca="1">IF(H959="","",IF(H959&lt;0,$P$4,IF(AND(H959&gt;=0,H959&lt;=14),#REF!,IF(H959&gt;14,#REF!,))))</f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14"/>
        <v>-46065</v>
      </c>
      <c r="I960" s="14" t="str">
        <f ca="1">IF(H960="","",IF(H960&lt;0,$P$4,IF(AND(H960&gt;=0,H960&lt;=14),#REF!,IF(H960&gt;14,#REF!,))))</f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14"/>
        <v>-46065</v>
      </c>
      <c r="I961" s="14" t="str">
        <f ca="1">IF(H961="","",IF(H961&lt;0,$P$4,IF(AND(H961&gt;=0,H961&lt;=14),#REF!,IF(H961&gt;14,#REF!,))))</f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14"/>
        <v>-46065</v>
      </c>
      <c r="I962" s="14" t="str">
        <f ca="1">IF(H962="","",IF(H962&lt;0,$P$4,IF(AND(H962&gt;=0,H962&lt;=14),#REF!,IF(H962&gt;14,#REF!,))))</f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14"/>
        <v>-46065</v>
      </c>
      <c r="I963" s="14" t="str">
        <f ca="1">IF(H963="","",IF(H963&lt;0,$P$4,IF(AND(H963&gt;=0,H963&lt;=14),#REF!,IF(H963&gt;14,#REF!,))))</f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14"/>
        <v>-46065</v>
      </c>
      <c r="I964" s="14" t="str">
        <f ca="1">IF(H964="","",IF(H964&lt;0,$P$4,IF(AND(H964&gt;=0,H964&lt;=14),#REF!,IF(H964&gt;14,#REF!,))))</f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14"/>
        <v>-46065</v>
      </c>
      <c r="I965" s="14" t="str">
        <f ca="1">IF(H965="","",IF(H965&lt;0,$P$4,IF(AND(H965&gt;=0,H965&lt;=14),#REF!,IF(H965&gt;14,#REF!,))))</f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14"/>
        <v>-46065</v>
      </c>
      <c r="I966" s="14" t="str">
        <f ca="1">IF(H966="","",IF(H966&lt;0,$P$4,IF(AND(H966&gt;=0,H966&lt;=14),#REF!,IF(H966&gt;14,#REF!,))))</f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14"/>
        <v>-46065</v>
      </c>
      <c r="I967" s="14" t="str">
        <f ca="1">IF(H967="","",IF(H967&lt;0,$P$4,IF(AND(H967&gt;=0,H967&lt;=14),#REF!,IF(H967&gt;14,#REF!,))))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15">IFERROR(G968-TODAY()," ")</f>
        <v>-46065</v>
      </c>
      <c r="I968" s="14" t="str">
        <f ca="1">IF(H968="","",IF(H968&lt;0,$P$4,IF(AND(H968&gt;=0,H968&lt;=14),#REF!,IF(H968&gt;14,#REF!,))))</f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15"/>
        <v>-46065</v>
      </c>
      <c r="I969" s="14" t="str">
        <f ca="1">IF(H969="","",IF(H969&lt;0,$P$4,IF(AND(H969&gt;=0,H969&lt;=14),#REF!,IF(H969&gt;14,#REF!,))))</f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15"/>
        <v>-46065</v>
      </c>
      <c r="I970" s="14" t="str">
        <f ca="1">IF(H970="","",IF(H970&lt;0,$P$4,IF(AND(H970&gt;=0,H970&lt;=14),#REF!,IF(H970&gt;14,#REF!,))))</f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15"/>
        <v>-46065</v>
      </c>
      <c r="I971" s="14" t="str">
        <f ca="1">IF(H971="","",IF(H971&lt;0,$P$4,IF(AND(H971&gt;=0,H971&lt;=14),#REF!,IF(H971&gt;14,#REF!,))))</f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15"/>
        <v>-46065</v>
      </c>
      <c r="I972" s="14" t="str">
        <f ca="1">IF(H972="","",IF(H972&lt;0,$P$4,IF(AND(H972&gt;=0,H972&lt;=14),#REF!,IF(H972&gt;14,#REF!,))))</f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15"/>
        <v>-46065</v>
      </c>
      <c r="I973" s="14" t="str">
        <f ca="1">IF(H973="","",IF(H973&lt;0,$P$4,IF(AND(H973&gt;=0,H973&lt;=14),#REF!,IF(H973&gt;14,#REF!,))))</f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15"/>
        <v>-46065</v>
      </c>
      <c r="I974" s="14" t="str">
        <f ca="1">IF(H974="","",IF(H974&lt;0,$P$4,IF(AND(H974&gt;=0,H974&lt;=14),#REF!,IF(H974&gt;14,#REF!,))))</f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15"/>
        <v>-46065</v>
      </c>
      <c r="I975" s="14" t="str">
        <f ca="1">IF(H975="","",IF(H975&lt;0,$P$4,IF(AND(H975&gt;=0,H975&lt;=14),#REF!,IF(H975&gt;14,#REF!,))))</f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15"/>
        <v>-46065</v>
      </c>
      <c r="I976" s="14" t="str">
        <f ca="1">IF(H976="","",IF(H976&lt;0,$P$4,IF(AND(H976&gt;=0,H976&lt;=14),#REF!,IF(H976&gt;14,#REF!,))))</f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15"/>
        <v>-46065</v>
      </c>
      <c r="I977" s="14" t="str">
        <f ca="1">IF(H977="","",IF(H977&lt;0,$P$4,IF(AND(H977&gt;=0,H977&lt;=14),#REF!,IF(H977&gt;14,#REF!,))))</f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15"/>
        <v>-46065</v>
      </c>
      <c r="I978" s="14" t="str">
        <f ca="1">IF(H978="","",IF(H978&lt;0,$P$4,IF(AND(H978&gt;=0,H978&lt;=14),#REF!,IF(H978&gt;14,#REF!,))))</f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15"/>
        <v>-46065</v>
      </c>
      <c r="I979" s="14" t="str">
        <f ca="1">IF(H979="","",IF(H979&lt;0,$P$4,IF(AND(H979&gt;=0,H979&lt;=14),#REF!,IF(H979&gt;14,#REF!,))))</f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15"/>
        <v>-46065</v>
      </c>
      <c r="I980" s="14" t="str">
        <f ca="1">IF(H980="","",IF(H980&lt;0,$P$4,IF(AND(H980&gt;=0,H980&lt;=14),#REF!,IF(H980&gt;14,#REF!,))))</f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15"/>
        <v>-46065</v>
      </c>
      <c r="I981" s="14" t="str">
        <f ca="1">IF(H981="","",IF(H981&lt;0,$P$4,IF(AND(H981&gt;=0,H981&lt;=14),#REF!,IF(H981&gt;14,#REF!,))))</f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15"/>
        <v>-46065</v>
      </c>
      <c r="I982" s="14" t="str">
        <f ca="1">IF(H982="","",IF(H982&lt;0,$P$4,IF(AND(H982&gt;=0,H982&lt;=14),#REF!,IF(H982&gt;14,#REF!,))))</f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15"/>
        <v>-46065</v>
      </c>
      <c r="I983" s="14" t="str">
        <f ca="1">IF(H983="","",IF(H983&lt;0,$P$4,IF(AND(H983&gt;=0,H983&lt;=14),#REF!,IF(H983&gt;14,#REF!,))))</f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15"/>
        <v>-46065</v>
      </c>
      <c r="I984" s="14" t="str">
        <f ca="1">IF(H984="","",IF(H984&lt;0,$P$4,IF(AND(H984&gt;=0,H984&lt;=14),#REF!,IF(H984&gt;14,#REF!,))))</f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15"/>
        <v>-46065</v>
      </c>
      <c r="I985" s="14" t="str">
        <f ca="1">IF(H985="","",IF(H985&lt;0,$P$4,IF(AND(H985&gt;=0,H985&lt;=14),#REF!,IF(H985&gt;14,#REF!,))))</f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15"/>
        <v>-46065</v>
      </c>
      <c r="I986" s="14" t="str">
        <f ca="1">IF(H986="","",IF(H986&lt;0,$P$4,IF(AND(H986&gt;=0,H986&lt;=14),#REF!,IF(H986&gt;14,#REF!,))))</f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15"/>
        <v>-46065</v>
      </c>
      <c r="I987" s="14" t="str">
        <f ca="1">IF(H987="","",IF(H987&lt;0,$P$4,IF(AND(H987&gt;=0,H987&lt;=14),#REF!,IF(H987&gt;14,#REF!,))))</f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15"/>
        <v>-46065</v>
      </c>
      <c r="I988" s="14" t="str">
        <f ca="1">IF(H988="","",IF(H988&lt;0,$P$4,IF(AND(H988&gt;=0,H988&lt;=14),#REF!,IF(H988&gt;14,#REF!,))))</f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15"/>
        <v>-46065</v>
      </c>
      <c r="I989" s="14" t="str">
        <f ca="1">IF(H989="","",IF(H989&lt;0,$P$4,IF(AND(H989&gt;=0,H989&lt;=14),#REF!,IF(H989&gt;14,#REF!,))))</f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15"/>
        <v>-46065</v>
      </c>
      <c r="I990" s="14" t="str">
        <f ca="1">IF(H990="","",IF(H990&lt;0,$P$4,IF(AND(H990&gt;=0,H990&lt;=14),#REF!,IF(H990&gt;14,#REF!,))))</f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15"/>
        <v>-46065</v>
      </c>
      <c r="I991" s="14" t="str">
        <f ca="1">IF(H991="","",IF(H991&lt;0,$P$4,IF(AND(H991&gt;=0,H991&lt;=14),#REF!,IF(H991&gt;14,#REF!,))))</f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15"/>
        <v>-46065</v>
      </c>
      <c r="I992" s="14" t="str">
        <f ca="1">IF(H992="","",IF(H992&lt;0,$P$4,IF(AND(H992&gt;=0,H992&lt;=14),#REF!,IF(H992&gt;14,#REF!,))))</f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15"/>
        <v>-46065</v>
      </c>
      <c r="I993" s="14" t="str">
        <f ca="1">IF(H993="","",IF(H993&lt;0,$P$4,IF(AND(H993&gt;=0,H993&lt;=14),#REF!,IF(H993&gt;14,#REF!,))))</f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15"/>
        <v>-46065</v>
      </c>
      <c r="I994" s="14" t="str">
        <f ca="1">IF(H994="","",IF(H994&lt;0,$P$4,IF(AND(H994&gt;=0,H994&lt;=14),#REF!,IF(H994&gt;14,#REF!,))))</f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15"/>
        <v>-46065</v>
      </c>
      <c r="I995" s="14" t="str">
        <f ca="1">IF(H995="","",IF(H995&lt;0,$P$4,IF(AND(H995&gt;=0,H995&lt;=14),#REF!,IF(H995&gt;14,#REF!,))))</f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15"/>
        <v>-46065</v>
      </c>
      <c r="I996" s="14" t="str">
        <f ca="1">IF(H996="","",IF(H996&lt;0,$P$4,IF(AND(H996&gt;=0,H996&lt;=14),#REF!,IF(H996&gt;14,#REF!,))))</f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15"/>
        <v>-46065</v>
      </c>
      <c r="I997" s="14" t="str">
        <f ca="1">IF(H997="","",IF(H997&lt;0,$P$4,IF(AND(H997&gt;=0,H997&lt;=14),#REF!,IF(H997&gt;14,#REF!,))))</f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15"/>
        <v>-46065</v>
      </c>
      <c r="I998" s="14" t="str">
        <f ca="1">IF(H998="","",IF(H998&lt;0,$P$4,IF(AND(H998&gt;=0,H998&lt;=14),#REF!,IF(H998&gt;14,#REF!,))))</f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15"/>
        <v>-46065</v>
      </c>
      <c r="I999" s="14" t="str">
        <f ca="1">IF(H999="","",IF(H999&lt;0,$P$4,IF(AND(H999&gt;=0,H999&lt;=14),#REF!,IF(H999&gt;14,#REF!,))))</f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15"/>
        <v>-46065</v>
      </c>
      <c r="I1000" s="14" t="str">
        <f ca="1">IF(H1000="","",IF(H1000&lt;0,$P$4,IF(AND(H1000&gt;=0,H1000&lt;=14),#REF!,IF(H1000&gt;14,#REF!,))))</f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15"/>
        <v>-46065</v>
      </c>
      <c r="I1001" s="14" t="str">
        <f ca="1">IF(H1001="","",IF(H1001&lt;0,$P$4,IF(AND(H1001&gt;=0,H1001&lt;=14),#REF!,IF(H1001&gt;14,#REF!,))))</f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15"/>
        <v>-46065</v>
      </c>
      <c r="I1002" s="14" t="str">
        <f ca="1">IF(H1002="","",IF(H1002&lt;0,$P$4,IF(AND(H1002&gt;=0,H1002&lt;=14),#REF!,IF(H1002&gt;14,#REF!,))))</f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15"/>
        <v>-46065</v>
      </c>
      <c r="I1003" s="14" t="str">
        <f ca="1">IF(H1003="","",IF(H1003&lt;0,$P$4,IF(AND(H1003&gt;=0,H1003&lt;=14),#REF!,IF(H1003&gt;14,#REF!,))))</f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15"/>
        <v>-46065</v>
      </c>
      <c r="I1004" s="14" t="str">
        <f ca="1">IF(H1004="","",IF(H1004&lt;0,$P$4,IF(AND(H1004&gt;=0,H1004&lt;=14),#REF!,IF(H1004&gt;14,#REF!,))))</f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15"/>
        <v>-46065</v>
      </c>
      <c r="I1005" s="14" t="str">
        <f ca="1">IF(H1005="","",IF(H1005&lt;0,$P$4,IF(AND(H1005&gt;=0,H1005&lt;=14),#REF!,IF(H1005&gt;14,#REF!,))))</f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15"/>
        <v>-46065</v>
      </c>
      <c r="I1006" s="14" t="str">
        <f ca="1">IF(H1006="","",IF(H1006&lt;0,$P$4,IF(AND(H1006&gt;=0,H1006&lt;=14),#REF!,IF(H1006&gt;14,#REF!,))))</f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15"/>
        <v>-46065</v>
      </c>
      <c r="I1007" s="14" t="str">
        <f ca="1">IF(H1007="","",IF(H1007&lt;0,$P$4,IF(AND(H1007&gt;=0,H1007&lt;=14),#REF!,IF(H1007&gt;14,#REF!,))))</f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15"/>
        <v>-46065</v>
      </c>
      <c r="I1008" s="14" t="str">
        <f ca="1">IF(H1008="","",IF(H1008&lt;0,$P$4,IF(AND(H1008&gt;=0,H1008&lt;=14),#REF!,IF(H1008&gt;14,#REF!,))))</f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15"/>
        <v>-46065</v>
      </c>
      <c r="I1009" s="14" t="str">
        <f ca="1">IF(H1009="","",IF(H1009&lt;0,$P$4,IF(AND(H1009&gt;=0,H1009&lt;=14),#REF!,IF(H1009&gt;14,#REF!,))))</f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15"/>
        <v>-46065</v>
      </c>
      <c r="I1010" s="14" t="str">
        <f ca="1">IF(H1010="","",IF(H1010&lt;0,$P$4,IF(AND(H1010&gt;=0,H1010&lt;=14),#REF!,IF(H1010&gt;14,#REF!,))))</f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15"/>
        <v>-46065</v>
      </c>
      <c r="I1011" s="14" t="str">
        <f ca="1">IF(H1011="","",IF(H1011&lt;0,$P$4,IF(AND(H1011&gt;=0,H1011&lt;=14),#REF!,IF(H1011&gt;14,#REF!,))))</f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15"/>
        <v>-46065</v>
      </c>
      <c r="I1012" s="14" t="str">
        <f ca="1">IF(H1012="","",IF(H1012&lt;0,$P$4,IF(AND(H1012&gt;=0,H1012&lt;=14),#REF!,IF(H1012&gt;14,#REF!,))))</f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15"/>
        <v>-46065</v>
      </c>
      <c r="I1013" s="14" t="str">
        <f ca="1">IF(H1013="","",IF(H1013&lt;0,$P$4,IF(AND(H1013&gt;=0,H1013&lt;=14),#REF!,IF(H1013&gt;14,#REF!,))))</f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15"/>
        <v>-46065</v>
      </c>
      <c r="I1014" s="14" t="str">
        <f ca="1">IF(H1014="","",IF(H1014&lt;0,$P$4,IF(AND(H1014&gt;=0,H1014&lt;=14),#REF!,IF(H1014&gt;14,#REF!,))))</f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15"/>
        <v>-46065</v>
      </c>
      <c r="I1015" s="14" t="str">
        <f ca="1">IF(H1015="","",IF(H1015&lt;0,$P$4,IF(AND(H1015&gt;=0,H1015&lt;=14),#REF!,IF(H1015&gt;14,#REF!,))))</f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15"/>
        <v>-46065</v>
      </c>
      <c r="I1016" s="14" t="str">
        <f ca="1">IF(H1016="","",IF(H1016&lt;0,$P$4,IF(AND(H1016&gt;=0,H1016&lt;=14),#REF!,IF(H1016&gt;14,#REF!,))))</f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15"/>
        <v>-46065</v>
      </c>
      <c r="I1017" s="14" t="str">
        <f ca="1">IF(H1017="","",IF(H1017&lt;0,$P$4,IF(AND(H1017&gt;=0,H1017&lt;=14),#REF!,IF(H1017&gt;14,#REF!,))))</f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15"/>
        <v>-46065</v>
      </c>
      <c r="I1018" s="14" t="str">
        <f ca="1">IF(H1018="","",IF(H1018&lt;0,$P$4,IF(AND(H1018&gt;=0,H1018&lt;=14),#REF!,IF(H1018&gt;14,#REF!,))))</f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15"/>
        <v>-46065</v>
      </c>
      <c r="I1019" s="14" t="str">
        <f ca="1">IF(H1019="","",IF(H1019&lt;0,$P$4,IF(AND(H1019&gt;=0,H1019&lt;=14),#REF!,IF(H1019&gt;14,#REF!,))))</f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15"/>
        <v>-46065</v>
      </c>
      <c r="I1020" s="14" t="str">
        <f ca="1">IF(H1020="","",IF(H1020&lt;0,$P$4,IF(AND(H1020&gt;=0,H1020&lt;=14),#REF!,IF(H1020&gt;14,#REF!,))))</f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15"/>
        <v>-46065</v>
      </c>
      <c r="I1021" s="14" t="str">
        <f ca="1">IF(H1021="","",IF(H1021&lt;0,$P$4,IF(AND(H1021&gt;=0,H1021&lt;=14),#REF!,IF(H1021&gt;14,#REF!,))))</f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15"/>
        <v>-46065</v>
      </c>
      <c r="I1022" s="14" t="str">
        <f ca="1">IF(H1022="","",IF(H1022&lt;0,$P$4,IF(AND(H1022&gt;=0,H1022&lt;=14),#REF!,IF(H1022&gt;14,#REF!,))))</f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15"/>
        <v>-46065</v>
      </c>
      <c r="I1023" s="14" t="str">
        <f ca="1">IF(H1023="","",IF(H1023&lt;0,$P$4,IF(AND(H1023&gt;=0,H1023&lt;=14),#REF!,IF(H1023&gt;14,#REF!,))))</f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15"/>
        <v>-46065</v>
      </c>
      <c r="I1024" s="14" t="str">
        <f ca="1">IF(H1024="","",IF(H1024&lt;0,$P$4,IF(AND(H1024&gt;=0,H1024&lt;=14),#REF!,IF(H1024&gt;14,#REF!,))))</f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15"/>
        <v>-46065</v>
      </c>
      <c r="I1025" s="14" t="str">
        <f ca="1">IF(H1025="","",IF(H1025&lt;0,$P$4,IF(AND(H1025&gt;=0,H1025&lt;=14),#REF!,IF(H1025&gt;14,#REF!,))))</f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15"/>
        <v>-46065</v>
      </c>
      <c r="I1026" s="14" t="str">
        <f ca="1">IF(H1026="","",IF(H1026&lt;0,$P$4,IF(AND(H1026&gt;=0,H1026&lt;=14),#REF!,IF(H1026&gt;14,#REF!,))))</f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15"/>
        <v>-46065</v>
      </c>
      <c r="I1027" s="14" t="str">
        <f ca="1">IF(H1027="","",IF(H1027&lt;0,$P$4,IF(AND(H1027&gt;=0,H1027&lt;=14),#REF!,IF(H1027&gt;14,#REF!,))))</f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15"/>
        <v>-46065</v>
      </c>
      <c r="I1028" s="14" t="str">
        <f ca="1">IF(H1028="","",IF(H1028&lt;0,$P$4,IF(AND(H1028&gt;=0,H1028&lt;=14),#REF!,IF(H1028&gt;14,#REF!,))))</f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15"/>
        <v>-46065</v>
      </c>
      <c r="I1029" s="14" t="str">
        <f ca="1">IF(H1029="","",IF(H1029&lt;0,$P$4,IF(AND(H1029&gt;=0,H1029&lt;=14),#REF!,IF(H1029&gt;14,#REF!,))))</f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15"/>
        <v>-46065</v>
      </c>
      <c r="I1030" s="14" t="str">
        <f ca="1">IF(H1030="","",IF(H1030&lt;0,$P$4,IF(AND(H1030&gt;=0,H1030&lt;=14),#REF!,IF(H1030&gt;14,#REF!,))))</f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15"/>
        <v>-46065</v>
      </c>
      <c r="I1031" s="14" t="str">
        <f ca="1">IF(H1031="","",IF(H1031&lt;0,$P$4,IF(AND(H1031&gt;=0,H1031&lt;=14),#REF!,IF(H1031&gt;14,#REF!,))))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16">IFERROR(G1032-TODAY()," ")</f>
        <v>-46065</v>
      </c>
      <c r="I1032" s="14" t="str">
        <f ca="1">IF(H1032="","",IF(H1032&lt;0,$P$4,IF(AND(H1032&gt;=0,H1032&lt;=14),#REF!,IF(H1032&gt;14,#REF!,))))</f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16"/>
        <v>-46065</v>
      </c>
      <c r="I1033" s="14" t="str">
        <f ca="1">IF(H1033="","",IF(H1033&lt;0,$P$4,IF(AND(H1033&gt;=0,H1033&lt;=14),#REF!,IF(H1033&gt;14,#REF!,))))</f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16"/>
        <v>-46065</v>
      </c>
      <c r="I1034" s="14" t="str">
        <f ca="1">IF(H1034="","",IF(H1034&lt;0,$P$4,IF(AND(H1034&gt;=0,H1034&lt;=14),#REF!,IF(H1034&gt;14,#REF!,))))</f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16"/>
        <v>-46065</v>
      </c>
      <c r="I1035" s="14" t="str">
        <f ca="1">IF(H1035="","",IF(H1035&lt;0,$P$4,IF(AND(H1035&gt;=0,H1035&lt;=14),#REF!,IF(H1035&gt;14,#REF!,))))</f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16"/>
        <v>-46065</v>
      </c>
      <c r="I1036" s="14" t="str">
        <f ca="1">IF(H1036="","",IF(H1036&lt;0,$P$4,IF(AND(H1036&gt;=0,H1036&lt;=14),#REF!,IF(H1036&gt;14,#REF!,))))</f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16"/>
        <v>-46065</v>
      </c>
      <c r="I1037" s="14" t="str">
        <f ca="1">IF(H1037="","",IF(H1037&lt;0,$P$4,IF(AND(H1037&gt;=0,H1037&lt;=14),#REF!,IF(H1037&gt;14,#REF!,))))</f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16"/>
        <v>-46065</v>
      </c>
      <c r="I1038" s="14" t="str">
        <f ca="1">IF(H1038="","",IF(H1038&lt;0,$P$4,IF(AND(H1038&gt;=0,H1038&lt;=14),#REF!,IF(H1038&gt;14,#REF!,))))</f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16"/>
        <v>-46065</v>
      </c>
      <c r="I1039" s="14" t="str">
        <f ca="1">IF(H1039="","",IF(H1039&lt;0,$P$4,IF(AND(H1039&gt;=0,H1039&lt;=14),#REF!,IF(H1039&gt;14,#REF!,))))</f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16"/>
        <v>-46065</v>
      </c>
      <c r="I1040" s="14" t="str">
        <f ca="1">IF(H1040="","",IF(H1040&lt;0,$P$4,IF(AND(H1040&gt;=0,H1040&lt;=14),#REF!,IF(H1040&gt;14,#REF!,))))</f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16"/>
        <v>-46065</v>
      </c>
      <c r="I1041" s="14" t="str">
        <f ca="1">IF(H1041="","",IF(H1041&lt;0,$P$4,IF(AND(H1041&gt;=0,H1041&lt;=14),#REF!,IF(H1041&gt;14,#REF!,))))</f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16"/>
        <v>-46065</v>
      </c>
      <c r="I1042" s="14" t="str">
        <f ca="1">IF(H1042="","",IF(H1042&lt;0,$P$4,IF(AND(H1042&gt;=0,H1042&lt;=14),#REF!,IF(H1042&gt;14,#REF!,))))</f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16"/>
        <v>-46065</v>
      </c>
      <c r="I1043" s="14" t="str">
        <f ca="1">IF(H1043="","",IF(H1043&lt;0,$P$4,IF(AND(H1043&gt;=0,H1043&lt;=14),#REF!,IF(H1043&gt;14,#REF!,))))</f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16"/>
        <v>-46065</v>
      </c>
      <c r="I1044" s="14" t="str">
        <f ca="1">IF(H1044="","",IF(H1044&lt;0,$P$4,IF(AND(H1044&gt;=0,H1044&lt;=14),#REF!,IF(H1044&gt;14,#REF!,))))</f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16"/>
        <v>-46065</v>
      </c>
      <c r="I1045" s="14" t="str">
        <f ca="1">IF(H1045="","",IF(H1045&lt;0,$P$4,IF(AND(H1045&gt;=0,H1045&lt;=14),#REF!,IF(H1045&gt;14,#REF!,))))</f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16"/>
        <v>-46065</v>
      </c>
      <c r="I1046" s="14" t="str">
        <f ca="1">IF(H1046="","",IF(H1046&lt;0,$P$4,IF(AND(H1046&gt;=0,H1046&lt;=14),#REF!,IF(H1046&gt;14,#REF!,))))</f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16"/>
        <v>-46065</v>
      </c>
      <c r="I1047" s="14" t="str">
        <f ca="1">IF(H1047="","",IF(H1047&lt;0,$P$4,IF(AND(H1047&gt;=0,H1047&lt;=14),#REF!,IF(H1047&gt;14,#REF!,))))</f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16"/>
        <v>-46065</v>
      </c>
      <c r="I1048" s="14" t="str">
        <f ca="1">IF(H1048="","",IF(H1048&lt;0,$P$4,IF(AND(H1048&gt;=0,H1048&lt;=14),#REF!,IF(H1048&gt;14,#REF!,))))</f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16"/>
        <v>-46065</v>
      </c>
      <c r="I1049" s="14" t="str">
        <f ca="1">IF(H1049="","",IF(H1049&lt;0,$P$4,IF(AND(H1049&gt;=0,H1049&lt;=14),#REF!,IF(H1049&gt;14,#REF!,))))</f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16"/>
        <v>-46065</v>
      </c>
      <c r="I1050" s="14" t="str">
        <f ca="1">IF(H1050="","",IF(H1050&lt;0,$P$4,IF(AND(H1050&gt;=0,H1050&lt;=14),#REF!,IF(H1050&gt;14,#REF!,))))</f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16"/>
        <v>-46065</v>
      </c>
      <c r="I1051" s="14" t="str">
        <f ca="1">IF(H1051="","",IF(H1051&lt;0,$P$4,IF(AND(H1051&gt;=0,H1051&lt;=14),#REF!,IF(H1051&gt;14,#REF!,))))</f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16"/>
        <v>-46065</v>
      </c>
      <c r="I1052" s="14" t="str">
        <f ca="1">IF(H1052="","",IF(H1052&lt;0,$P$4,IF(AND(H1052&gt;=0,H1052&lt;=14),#REF!,IF(H1052&gt;14,#REF!,))))</f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16"/>
        <v>-46065</v>
      </c>
      <c r="I1053" s="14" t="str">
        <f ca="1">IF(H1053="","",IF(H1053&lt;0,$P$4,IF(AND(H1053&gt;=0,H1053&lt;=14),#REF!,IF(H1053&gt;14,#REF!,))))</f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16"/>
        <v>-46065</v>
      </c>
      <c r="I1054" s="14" t="str">
        <f ca="1">IF(H1054="","",IF(H1054&lt;0,$P$4,IF(AND(H1054&gt;=0,H1054&lt;=14),#REF!,IF(H1054&gt;14,#REF!,))))</f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16"/>
        <v>-46065</v>
      </c>
      <c r="I1055" s="14" t="str">
        <f ca="1">IF(H1055="","",IF(H1055&lt;0,$P$4,IF(AND(H1055&gt;=0,H1055&lt;=14),#REF!,IF(H1055&gt;14,#REF!,))))</f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16"/>
        <v>-46065</v>
      </c>
      <c r="I1056" s="14" t="str">
        <f ca="1">IF(H1056="","",IF(H1056&lt;0,$P$4,IF(AND(H1056&gt;=0,H1056&lt;=14),#REF!,IF(H1056&gt;14,#REF!,))))</f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16"/>
        <v>-46065</v>
      </c>
      <c r="I1057" s="14" t="str">
        <f ca="1">IF(H1057="","",IF(H1057&lt;0,$P$4,IF(AND(H1057&gt;=0,H1057&lt;=14),#REF!,IF(H1057&gt;14,#REF!,))))</f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16"/>
        <v>-46065</v>
      </c>
      <c r="I1058" s="14" t="str">
        <f ca="1">IF(H1058="","",IF(H1058&lt;0,$P$4,IF(AND(H1058&gt;=0,H1058&lt;=14),#REF!,IF(H1058&gt;14,#REF!,))))</f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16"/>
        <v>-46065</v>
      </c>
      <c r="I1059" s="14" t="str">
        <f ca="1">IF(H1059="","",IF(H1059&lt;0,$P$4,IF(AND(H1059&gt;=0,H1059&lt;=14),#REF!,IF(H1059&gt;14,#REF!,))))</f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16"/>
        <v>-46065</v>
      </c>
      <c r="I1060" s="14" t="str">
        <f ca="1">IF(H1060="","",IF(H1060&lt;0,$P$4,IF(AND(H1060&gt;=0,H1060&lt;=14),#REF!,IF(H1060&gt;14,#REF!,))))</f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16"/>
        <v>-46065</v>
      </c>
      <c r="I1061" s="14" t="str">
        <f ca="1">IF(H1061="","",IF(H1061&lt;0,$P$4,IF(AND(H1061&gt;=0,H1061&lt;=14),#REF!,IF(H1061&gt;14,#REF!,))))</f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16"/>
        <v>-46065</v>
      </c>
      <c r="I1062" s="14" t="str">
        <f ca="1">IF(H1062="","",IF(H1062&lt;0,$P$4,IF(AND(H1062&gt;=0,H1062&lt;=14),#REF!,IF(H1062&gt;14,#REF!,))))</f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16"/>
        <v>-46065</v>
      </c>
      <c r="I1063" s="14" t="str">
        <f ca="1">IF(H1063="","",IF(H1063&lt;0,$P$4,IF(AND(H1063&gt;=0,H1063&lt;=14),#REF!,IF(H1063&gt;14,#REF!,))))</f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16"/>
        <v>-46065</v>
      </c>
      <c r="I1064" s="14" t="str">
        <f ca="1">IF(H1064="","",IF(H1064&lt;0,$P$4,IF(AND(H1064&gt;=0,H1064&lt;=14),#REF!,IF(H1064&gt;14,#REF!,))))</f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16"/>
        <v>-46065</v>
      </c>
      <c r="I1065" s="14" t="str">
        <f ca="1">IF(H1065="","",IF(H1065&lt;0,$P$4,IF(AND(H1065&gt;=0,H1065&lt;=14),#REF!,IF(H1065&gt;14,#REF!,))))</f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16"/>
        <v>-46065</v>
      </c>
      <c r="I1066" s="14" t="str">
        <f ca="1">IF(H1066="","",IF(H1066&lt;0,$P$4,IF(AND(H1066&gt;=0,H1066&lt;=14),#REF!,IF(H1066&gt;14,#REF!,))))</f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16"/>
        <v>-46065</v>
      </c>
      <c r="I1067" s="14" t="str">
        <f ca="1">IF(H1067="","",IF(H1067&lt;0,$P$4,IF(AND(H1067&gt;=0,H1067&lt;=14),#REF!,IF(H1067&gt;14,#REF!,))))</f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16"/>
        <v>-46065</v>
      </c>
      <c r="I1068" s="14" t="str">
        <f ca="1">IF(H1068="","",IF(H1068&lt;0,$P$4,IF(AND(H1068&gt;=0,H1068&lt;=14),#REF!,IF(H1068&gt;14,#REF!,))))</f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16"/>
        <v>-46065</v>
      </c>
      <c r="I1069" s="14" t="str">
        <f ca="1">IF(H1069="","",IF(H1069&lt;0,$P$4,IF(AND(H1069&gt;=0,H1069&lt;=14),#REF!,IF(H1069&gt;14,#REF!,))))</f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16"/>
        <v>-46065</v>
      </c>
      <c r="I1070" s="14" t="str">
        <f ca="1">IF(H1070="","",IF(H1070&lt;0,$P$4,IF(AND(H1070&gt;=0,H1070&lt;=14),#REF!,IF(H1070&gt;14,#REF!,))))</f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16"/>
        <v>-46065</v>
      </c>
      <c r="I1071" s="14" t="str">
        <f ca="1">IF(H1071="","",IF(H1071&lt;0,$P$4,IF(AND(H1071&gt;=0,H1071&lt;=14),#REF!,IF(H1071&gt;14,#REF!,))))</f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16"/>
        <v>-46065</v>
      </c>
      <c r="I1072" s="14" t="str">
        <f ca="1">IF(H1072="","",IF(H1072&lt;0,$P$4,IF(AND(H1072&gt;=0,H1072&lt;=14),#REF!,IF(H1072&gt;14,#REF!,))))</f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16"/>
        <v>-46065</v>
      </c>
      <c r="I1073" s="14" t="str">
        <f ca="1">IF(H1073="","",IF(H1073&lt;0,$P$4,IF(AND(H1073&gt;=0,H1073&lt;=14),#REF!,IF(H1073&gt;14,#REF!,))))</f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16"/>
        <v>-46065</v>
      </c>
      <c r="I1074" s="14" t="str">
        <f ca="1">IF(H1074="","",IF(H1074&lt;0,$P$4,IF(AND(H1074&gt;=0,H1074&lt;=14),#REF!,IF(H1074&gt;14,#REF!,))))</f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16"/>
        <v>-46065</v>
      </c>
      <c r="I1075" s="14" t="str">
        <f ca="1">IF(H1075="","",IF(H1075&lt;0,$P$4,IF(AND(H1075&gt;=0,H1075&lt;=14),#REF!,IF(H1075&gt;14,#REF!,))))</f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16"/>
        <v>-46065</v>
      </c>
      <c r="I1076" s="14" t="str">
        <f ca="1">IF(H1076="","",IF(H1076&lt;0,$P$4,IF(AND(H1076&gt;=0,H1076&lt;=14),#REF!,IF(H1076&gt;14,#REF!,))))</f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16"/>
        <v>-46065</v>
      </c>
      <c r="I1077" s="14" t="str">
        <f ca="1">IF(H1077="","",IF(H1077&lt;0,$P$4,IF(AND(H1077&gt;=0,H1077&lt;=14),#REF!,IF(H1077&gt;14,#REF!,))))</f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16"/>
        <v>-46065</v>
      </c>
      <c r="I1078" s="14" t="str">
        <f ca="1">IF(H1078="","",IF(H1078&lt;0,$P$4,IF(AND(H1078&gt;=0,H1078&lt;=14),#REF!,IF(H1078&gt;14,#REF!,))))</f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16"/>
        <v>-46065</v>
      </c>
      <c r="I1079" s="14" t="str">
        <f ca="1">IF(H1079="","",IF(H1079&lt;0,$P$4,IF(AND(H1079&gt;=0,H1079&lt;=14),#REF!,IF(H1079&gt;14,#REF!,))))</f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16"/>
        <v>-46065</v>
      </c>
      <c r="I1080" s="14" t="str">
        <f ca="1">IF(H1080="","",IF(H1080&lt;0,$P$4,IF(AND(H1080&gt;=0,H1080&lt;=14),#REF!,IF(H1080&gt;14,#REF!,))))</f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16"/>
        <v>-46065</v>
      </c>
      <c r="I1081" s="14" t="str">
        <f ca="1">IF(H1081="","",IF(H1081&lt;0,$P$4,IF(AND(H1081&gt;=0,H1081&lt;=14),#REF!,IF(H1081&gt;14,#REF!,))))</f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16"/>
        <v>-46065</v>
      </c>
      <c r="I1082" s="14" t="str">
        <f ca="1">IF(H1082="","",IF(H1082&lt;0,$P$4,IF(AND(H1082&gt;=0,H1082&lt;=14),#REF!,IF(H1082&gt;14,#REF!,))))</f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16"/>
        <v>-46065</v>
      </c>
      <c r="I1083" s="14" t="str">
        <f ca="1">IF(H1083="","",IF(H1083&lt;0,$P$4,IF(AND(H1083&gt;=0,H1083&lt;=14),#REF!,IF(H1083&gt;14,#REF!,))))</f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16"/>
        <v>-46065</v>
      </c>
      <c r="I1084" s="14" t="str">
        <f ca="1">IF(H1084="","",IF(H1084&lt;0,$P$4,IF(AND(H1084&gt;=0,H1084&lt;=14),#REF!,IF(H1084&gt;14,#REF!,))))</f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16"/>
        <v>-46065</v>
      </c>
      <c r="I1085" s="14" t="str">
        <f ca="1">IF(H1085="","",IF(H1085&lt;0,$P$4,IF(AND(H1085&gt;=0,H1085&lt;=14),#REF!,IF(H1085&gt;14,#REF!,))))</f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16"/>
        <v>-46065</v>
      </c>
      <c r="I1086" s="14" t="str">
        <f ca="1">IF(H1086="","",IF(H1086&lt;0,$P$4,IF(AND(H1086&gt;=0,H1086&lt;=14),#REF!,IF(H1086&gt;14,#REF!,))))</f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16"/>
        <v>-46065</v>
      </c>
      <c r="I1087" s="14" t="str">
        <f ca="1">IF(H1087="","",IF(H1087&lt;0,$P$4,IF(AND(H1087&gt;=0,H1087&lt;=14),#REF!,IF(H1087&gt;14,#REF!,))))</f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16"/>
        <v>-46065</v>
      </c>
      <c r="I1088" s="14" t="str">
        <f ca="1">IF(H1088="","",IF(H1088&lt;0,$P$4,IF(AND(H1088&gt;=0,H1088&lt;=14),#REF!,IF(H1088&gt;14,#REF!,))))</f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16"/>
        <v>-46065</v>
      </c>
      <c r="I1089" s="14" t="str">
        <f ca="1">IF(H1089="","",IF(H1089&lt;0,$P$4,IF(AND(H1089&gt;=0,H1089&lt;=14),#REF!,IF(H1089&gt;14,#REF!,))))</f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16"/>
        <v>-46065</v>
      </c>
      <c r="I1090" s="14" t="str">
        <f ca="1">IF(H1090="","",IF(H1090&lt;0,$P$4,IF(AND(H1090&gt;=0,H1090&lt;=14),#REF!,IF(H1090&gt;14,#REF!,))))</f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16"/>
        <v>-46065</v>
      </c>
      <c r="I1091" s="14" t="str">
        <f ca="1">IF(H1091="","",IF(H1091&lt;0,$P$4,IF(AND(H1091&gt;=0,H1091&lt;=14),#REF!,IF(H1091&gt;14,#REF!,))))</f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16"/>
        <v>-46065</v>
      </c>
      <c r="I1092" s="14" t="str">
        <f ca="1">IF(H1092="","",IF(H1092&lt;0,$P$4,IF(AND(H1092&gt;=0,H1092&lt;=14),#REF!,IF(H1092&gt;14,#REF!,))))</f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16"/>
        <v>-46065</v>
      </c>
      <c r="I1093" s="14" t="str">
        <f ca="1">IF(H1093="","",IF(H1093&lt;0,$P$4,IF(AND(H1093&gt;=0,H1093&lt;=14),#REF!,IF(H1093&gt;14,#REF!,))))</f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16"/>
        <v>-46065</v>
      </c>
      <c r="I1094" s="14" t="str">
        <f ca="1">IF(H1094="","",IF(H1094&lt;0,$P$4,IF(AND(H1094&gt;=0,H1094&lt;=14),#REF!,IF(H1094&gt;14,#REF!,))))</f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16"/>
        <v>-46065</v>
      </c>
      <c r="I1095" s="14" t="str">
        <f ca="1">IF(H1095="","",IF(H1095&lt;0,$P$4,IF(AND(H1095&gt;=0,H1095&lt;=14),#REF!,IF(H1095&gt;14,#REF!,))))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17">IFERROR(G1096-TODAY()," ")</f>
        <v>-46065</v>
      </c>
      <c r="I1096" s="14" t="str">
        <f ca="1">IF(H1096="","",IF(H1096&lt;0,$P$4,IF(AND(H1096&gt;=0,H1096&lt;=14),#REF!,IF(H1096&gt;14,#REF!,))))</f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17"/>
        <v>-46065</v>
      </c>
      <c r="I1097" s="14" t="str">
        <f ca="1">IF(H1097="","",IF(H1097&lt;0,$P$4,IF(AND(H1097&gt;=0,H1097&lt;=14),#REF!,IF(H1097&gt;14,#REF!,))))</f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17"/>
        <v>-46065</v>
      </c>
      <c r="I1098" s="14" t="str">
        <f ca="1">IF(H1098="","",IF(H1098&lt;0,$P$4,IF(AND(H1098&gt;=0,H1098&lt;=14),#REF!,IF(H1098&gt;14,#REF!,))))</f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17"/>
        <v>-46065</v>
      </c>
      <c r="I1099" s="14" t="str">
        <f ca="1">IF(H1099="","",IF(H1099&lt;0,$P$4,IF(AND(H1099&gt;=0,H1099&lt;=14),#REF!,IF(H1099&gt;14,#REF!,))))</f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17"/>
        <v>-46065</v>
      </c>
      <c r="I1100" s="14" t="str">
        <f ca="1">IF(H1100="","",IF(H1100&lt;0,$P$4,IF(AND(H1100&gt;=0,H1100&lt;=14),#REF!,IF(H1100&gt;14,#REF!,))))</f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17"/>
        <v>-46065</v>
      </c>
      <c r="I1101" s="14" t="str">
        <f ca="1">IF(H1101="","",IF(H1101&lt;0,$P$4,IF(AND(H1101&gt;=0,H1101&lt;=14),#REF!,IF(H1101&gt;14,#REF!,))))</f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17"/>
        <v>-46065</v>
      </c>
      <c r="I1102" s="14" t="str">
        <f ca="1">IF(H1102="","",IF(H1102&lt;0,$P$4,IF(AND(H1102&gt;=0,H1102&lt;=14),#REF!,IF(H1102&gt;14,#REF!,))))</f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17"/>
        <v>-46065</v>
      </c>
      <c r="I1103" s="14" t="str">
        <f ca="1">IF(H1103="","",IF(H1103&lt;0,$P$4,IF(AND(H1103&gt;=0,H1103&lt;=14),#REF!,IF(H1103&gt;14,#REF!,))))</f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17"/>
        <v>-46065</v>
      </c>
      <c r="I1104" s="14" t="str">
        <f ca="1">IF(H1104="","",IF(H1104&lt;0,$P$4,IF(AND(H1104&gt;=0,H1104&lt;=14),#REF!,IF(H1104&gt;14,#REF!,))))</f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17"/>
        <v>-46065</v>
      </c>
      <c r="I1105" s="14" t="str">
        <f ca="1">IF(H1105="","",IF(H1105&lt;0,$P$4,IF(AND(H1105&gt;=0,H1105&lt;=14),#REF!,IF(H1105&gt;14,#REF!,))))</f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17"/>
        <v>-46065</v>
      </c>
      <c r="I1106" s="14" t="str">
        <f ca="1">IF(H1106="","",IF(H1106&lt;0,$P$4,IF(AND(H1106&gt;=0,H1106&lt;=14),#REF!,IF(H1106&gt;14,#REF!,))))</f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17"/>
        <v>-46065</v>
      </c>
      <c r="I1107" s="14" t="str">
        <f ca="1">IF(H1107="","",IF(H1107&lt;0,$P$4,IF(AND(H1107&gt;=0,H1107&lt;=14),#REF!,IF(H1107&gt;14,#REF!,))))</f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17"/>
        <v>-46065</v>
      </c>
      <c r="I1108" s="14" t="str">
        <f ca="1">IF(H1108="","",IF(H1108&lt;0,$P$4,IF(AND(H1108&gt;=0,H1108&lt;=14),#REF!,IF(H1108&gt;14,#REF!,))))</f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17"/>
        <v>-46065</v>
      </c>
      <c r="I1109" s="14" t="str">
        <f ca="1">IF(H1109="","",IF(H1109&lt;0,$P$4,IF(AND(H1109&gt;=0,H1109&lt;=14),#REF!,IF(H1109&gt;14,#REF!,))))</f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17"/>
        <v>-46065</v>
      </c>
      <c r="I1110" s="14" t="str">
        <f ca="1">IF(H1110="","",IF(H1110&lt;0,$P$4,IF(AND(H1110&gt;=0,H1110&lt;=14),#REF!,IF(H1110&gt;14,#REF!,))))</f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17"/>
        <v>-46065</v>
      </c>
      <c r="I1111" s="14" t="str">
        <f ca="1">IF(H1111="","",IF(H1111&lt;0,$P$4,IF(AND(H1111&gt;=0,H1111&lt;=14),#REF!,IF(H1111&gt;14,#REF!,))))</f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17"/>
        <v>-46065</v>
      </c>
      <c r="I1112" s="14" t="str">
        <f ca="1">IF(H1112="","",IF(H1112&lt;0,$P$4,IF(AND(H1112&gt;=0,H1112&lt;=14),#REF!,IF(H1112&gt;14,#REF!,))))</f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17"/>
        <v>-46065</v>
      </c>
      <c r="I1113" s="14" t="str">
        <f ca="1">IF(H1113="","",IF(H1113&lt;0,$P$4,IF(AND(H1113&gt;=0,H1113&lt;=14),#REF!,IF(H1113&gt;14,#REF!,))))</f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17"/>
        <v>-46065</v>
      </c>
      <c r="I1114" s="14" t="str">
        <f ca="1">IF(H1114="","",IF(H1114&lt;0,$P$4,IF(AND(H1114&gt;=0,H1114&lt;=14),#REF!,IF(H1114&gt;14,#REF!,))))</f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17"/>
        <v>-46065</v>
      </c>
      <c r="I1115" s="14" t="str">
        <f ca="1">IF(H1115="","",IF(H1115&lt;0,$P$4,IF(AND(H1115&gt;=0,H1115&lt;=14),#REF!,IF(H1115&gt;14,#REF!,))))</f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17"/>
        <v>-46065</v>
      </c>
      <c r="I1116" s="14" t="str">
        <f ca="1">IF(H1116="","",IF(H1116&lt;0,$P$4,IF(AND(H1116&gt;=0,H1116&lt;=14),#REF!,IF(H1116&gt;14,#REF!,))))</f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17"/>
        <v>-46065</v>
      </c>
      <c r="I1117" s="14" t="str">
        <f ca="1">IF(H1117="","",IF(H1117&lt;0,$P$4,IF(AND(H1117&gt;=0,H1117&lt;=14),#REF!,IF(H1117&gt;14,#REF!,))))</f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17"/>
        <v>-46065</v>
      </c>
      <c r="I1118" s="14" t="str">
        <f ca="1">IF(H1118="","",IF(H1118&lt;0,$P$4,IF(AND(H1118&gt;=0,H1118&lt;=14),#REF!,IF(H1118&gt;14,#REF!,))))</f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17"/>
        <v>-46065</v>
      </c>
      <c r="I1119" s="14" t="str">
        <f ca="1">IF(H1119="","",IF(H1119&lt;0,$P$4,IF(AND(H1119&gt;=0,H1119&lt;=14),#REF!,IF(H1119&gt;14,#REF!,))))</f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17"/>
        <v>-46065</v>
      </c>
      <c r="I1120" s="14" t="str">
        <f ca="1">IF(H1120="","",IF(H1120&lt;0,$P$4,IF(AND(H1120&gt;=0,H1120&lt;=14),#REF!,IF(H1120&gt;14,#REF!,))))</f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17"/>
        <v>-46065</v>
      </c>
      <c r="I1121" s="14" t="str">
        <f ca="1">IF(H1121="","",IF(H1121&lt;0,$P$4,IF(AND(H1121&gt;=0,H1121&lt;=14),#REF!,IF(H1121&gt;14,#REF!,))))</f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17"/>
        <v>-46065</v>
      </c>
      <c r="I1122" s="14" t="str">
        <f ca="1">IF(H1122="","",IF(H1122&lt;0,$P$4,IF(AND(H1122&gt;=0,H1122&lt;=14),#REF!,IF(H1122&gt;14,#REF!,))))</f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17"/>
        <v>-46065</v>
      </c>
      <c r="I1123" s="14" t="str">
        <f ca="1">IF(H1123="","",IF(H1123&lt;0,$P$4,IF(AND(H1123&gt;=0,H1123&lt;=14),#REF!,IF(H1123&gt;14,#REF!,))))</f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17"/>
        <v>-46065</v>
      </c>
      <c r="I1124" s="14" t="str">
        <f ca="1">IF(H1124="","",IF(H1124&lt;0,$P$4,IF(AND(H1124&gt;=0,H1124&lt;=14),#REF!,IF(H1124&gt;14,#REF!,))))</f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17"/>
        <v>-46065</v>
      </c>
      <c r="I1125" s="14" t="str">
        <f ca="1">IF(H1125="","",IF(H1125&lt;0,$P$4,IF(AND(H1125&gt;=0,H1125&lt;=14),#REF!,IF(H1125&gt;14,#REF!,))))</f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17"/>
        <v>-46065</v>
      </c>
      <c r="I1126" s="14" t="str">
        <f ca="1">IF(H1126="","",IF(H1126&lt;0,$P$4,IF(AND(H1126&gt;=0,H1126&lt;=14),#REF!,IF(H1126&gt;14,#REF!,))))</f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17"/>
        <v>-46065</v>
      </c>
      <c r="I1127" s="14" t="str">
        <f ca="1">IF(H1127="","",IF(H1127&lt;0,$P$4,IF(AND(H1127&gt;=0,H1127&lt;=14),#REF!,IF(H1127&gt;14,#REF!,))))</f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17"/>
        <v>-46065</v>
      </c>
      <c r="I1128" s="14" t="str">
        <f ca="1">IF(H1128="","",IF(H1128&lt;0,$P$4,IF(AND(H1128&gt;=0,H1128&lt;=14),#REF!,IF(H1128&gt;14,#REF!,))))</f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17"/>
        <v>-46065</v>
      </c>
      <c r="I1129" s="14" t="str">
        <f ca="1">IF(H1129="","",IF(H1129&lt;0,$P$4,IF(AND(H1129&gt;=0,H1129&lt;=14),#REF!,IF(H1129&gt;14,#REF!,))))</f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17"/>
        <v>-46065</v>
      </c>
      <c r="I1130" s="14" t="str">
        <f ca="1">IF(H1130="","",IF(H1130&lt;0,$P$4,IF(AND(H1130&gt;=0,H1130&lt;=14),#REF!,IF(H1130&gt;14,#REF!,))))</f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17"/>
        <v>-46065</v>
      </c>
      <c r="I1131" s="14" t="str">
        <f ca="1">IF(H1131="","",IF(H1131&lt;0,$P$4,IF(AND(H1131&gt;=0,H1131&lt;=14),#REF!,IF(H1131&gt;14,#REF!,))))</f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17"/>
        <v>-46065</v>
      </c>
      <c r="I1132" s="14" t="str">
        <f ca="1">IF(H1132="","",IF(H1132&lt;0,$P$4,IF(AND(H1132&gt;=0,H1132&lt;=14),#REF!,IF(H1132&gt;14,#REF!,))))</f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17"/>
        <v>-46065</v>
      </c>
      <c r="I1133" s="14" t="str">
        <f ca="1">IF(H1133="","",IF(H1133&lt;0,$P$4,IF(AND(H1133&gt;=0,H1133&lt;=14),#REF!,IF(H1133&gt;14,#REF!,))))</f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17"/>
        <v>-46065</v>
      </c>
      <c r="I1134" s="14" t="str">
        <f ca="1">IF(H1134="","",IF(H1134&lt;0,$P$4,IF(AND(H1134&gt;=0,H1134&lt;=14),#REF!,IF(H1134&gt;14,#REF!,))))</f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17"/>
        <v>-46065</v>
      </c>
      <c r="I1135" s="14" t="str">
        <f ca="1">IF(H1135="","",IF(H1135&lt;0,$P$4,IF(AND(H1135&gt;=0,H1135&lt;=14),#REF!,IF(H1135&gt;14,#REF!,))))</f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17"/>
        <v>-46065</v>
      </c>
      <c r="I1136" s="14" t="str">
        <f ca="1">IF(H1136="","",IF(H1136&lt;0,$P$4,IF(AND(H1136&gt;=0,H1136&lt;=14),#REF!,IF(H1136&gt;14,#REF!,))))</f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17"/>
        <v>-46065</v>
      </c>
      <c r="I1137" s="14" t="str">
        <f ca="1">IF(H1137="","",IF(H1137&lt;0,$P$4,IF(AND(H1137&gt;=0,H1137&lt;=14),#REF!,IF(H1137&gt;14,#REF!,))))</f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17"/>
        <v>-46065</v>
      </c>
      <c r="I1138" s="14" t="str">
        <f ca="1">IF(H1138="","",IF(H1138&lt;0,$P$4,IF(AND(H1138&gt;=0,H1138&lt;=14),#REF!,IF(H1138&gt;14,#REF!,))))</f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17"/>
        <v>-46065</v>
      </c>
      <c r="I1139" s="14" t="str">
        <f ca="1">IF(H1139="","",IF(H1139&lt;0,$P$4,IF(AND(H1139&gt;=0,H1139&lt;=14),#REF!,IF(H1139&gt;14,#REF!,))))</f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17"/>
        <v>-46065</v>
      </c>
      <c r="I1140" s="14" t="str">
        <f ca="1">IF(H1140="","",IF(H1140&lt;0,$P$4,IF(AND(H1140&gt;=0,H1140&lt;=14),#REF!,IF(H1140&gt;14,#REF!,))))</f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17"/>
        <v>-46065</v>
      </c>
      <c r="I1141" s="14" t="str">
        <f ca="1">IF(H1141="","",IF(H1141&lt;0,$P$4,IF(AND(H1141&gt;=0,H1141&lt;=14),#REF!,IF(H1141&gt;14,#REF!,))))</f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17"/>
        <v>-46065</v>
      </c>
      <c r="I1142" s="14" t="str">
        <f ca="1">IF(H1142="","",IF(H1142&lt;0,$P$4,IF(AND(H1142&gt;=0,H1142&lt;=14),#REF!,IF(H1142&gt;14,#REF!,))))</f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17"/>
        <v>-46065</v>
      </c>
      <c r="I1143" s="14" t="str">
        <f ca="1">IF(H1143="","",IF(H1143&lt;0,$P$4,IF(AND(H1143&gt;=0,H1143&lt;=14),#REF!,IF(H1143&gt;14,#REF!,))))</f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17"/>
        <v>-46065</v>
      </c>
      <c r="I1144" s="14" t="str">
        <f ca="1">IF(H1144="","",IF(H1144&lt;0,$P$4,IF(AND(H1144&gt;=0,H1144&lt;=14),#REF!,IF(H1144&gt;14,#REF!,))))</f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17"/>
        <v>-46065</v>
      </c>
      <c r="I1145" s="14" t="str">
        <f ca="1">IF(H1145="","",IF(H1145&lt;0,$P$4,IF(AND(H1145&gt;=0,H1145&lt;=14),#REF!,IF(H1145&gt;14,#REF!,))))</f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17"/>
        <v>-46065</v>
      </c>
      <c r="I1146" s="14" t="str">
        <f ca="1">IF(H1146="","",IF(H1146&lt;0,$P$4,IF(AND(H1146&gt;=0,H1146&lt;=14),#REF!,IF(H1146&gt;14,#REF!,))))</f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17"/>
        <v>-46065</v>
      </c>
      <c r="I1147" s="14" t="str">
        <f ca="1">IF(H1147="","",IF(H1147&lt;0,$P$4,IF(AND(H1147&gt;=0,H1147&lt;=14),#REF!,IF(H1147&gt;14,#REF!,))))</f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17"/>
        <v>-46065</v>
      </c>
      <c r="I1148" s="14" t="str">
        <f ca="1">IF(H1148="","",IF(H1148&lt;0,$P$4,IF(AND(H1148&gt;=0,H1148&lt;=14),#REF!,IF(H1148&gt;14,#REF!,))))</f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17"/>
        <v>-46065</v>
      </c>
      <c r="I1149" s="14" t="str">
        <f ca="1">IF(H1149="","",IF(H1149&lt;0,$P$4,IF(AND(H1149&gt;=0,H1149&lt;=14),#REF!,IF(H1149&gt;14,#REF!,))))</f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17"/>
        <v>-46065</v>
      </c>
      <c r="I1150" s="14" t="str">
        <f ca="1">IF(H1150="","",IF(H1150&lt;0,$P$4,IF(AND(H1150&gt;=0,H1150&lt;=14),#REF!,IF(H1150&gt;14,#REF!,))))</f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17"/>
        <v>-46065</v>
      </c>
      <c r="I1151" s="14" t="str">
        <f ca="1">IF(H1151="","",IF(H1151&lt;0,$P$4,IF(AND(H1151&gt;=0,H1151&lt;=14),#REF!,IF(H1151&gt;14,#REF!,))))</f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17"/>
        <v>-46065</v>
      </c>
      <c r="I1152" s="14" t="str">
        <f ca="1">IF(H1152="","",IF(H1152&lt;0,$P$4,IF(AND(H1152&gt;=0,H1152&lt;=14),#REF!,IF(H1152&gt;14,#REF!,))))</f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17"/>
        <v>-46065</v>
      </c>
      <c r="I1153" s="14" t="str">
        <f ca="1">IF(H1153="","",IF(H1153&lt;0,$P$4,IF(AND(H1153&gt;=0,H1153&lt;=14),#REF!,IF(H1153&gt;14,#REF!,))))</f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17"/>
        <v>-46065</v>
      </c>
      <c r="I1154" s="14" t="str">
        <f ca="1">IF(H1154="","",IF(H1154&lt;0,$P$4,IF(AND(H1154&gt;=0,H1154&lt;=14),#REF!,IF(H1154&gt;14,#REF!,))))</f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17"/>
        <v>-46065</v>
      </c>
      <c r="I1155" s="14" t="str">
        <f ca="1">IF(H1155="","",IF(H1155&lt;0,$P$4,IF(AND(H1155&gt;=0,H1155&lt;=14),#REF!,IF(H1155&gt;14,#REF!,))))</f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17"/>
        <v>-46065</v>
      </c>
      <c r="I1156" s="14" t="str">
        <f ca="1">IF(H1156="","",IF(H1156&lt;0,$P$4,IF(AND(H1156&gt;=0,H1156&lt;=14),#REF!,IF(H1156&gt;14,#REF!,))))</f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17"/>
        <v>-46065</v>
      </c>
      <c r="I1157" s="14" t="str">
        <f ca="1">IF(H1157="","",IF(H1157&lt;0,$P$4,IF(AND(H1157&gt;=0,H1157&lt;=14),#REF!,IF(H1157&gt;14,#REF!,))))</f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17"/>
        <v>-46065</v>
      </c>
      <c r="I1158" s="14" t="str">
        <f ca="1">IF(H1158="","",IF(H1158&lt;0,$P$4,IF(AND(H1158&gt;=0,H1158&lt;=14),#REF!,IF(H1158&gt;14,#REF!,))))</f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17"/>
        <v>-46065</v>
      </c>
      <c r="I1159" s="14" t="str">
        <f ca="1">IF(H1159="","",IF(H1159&lt;0,$P$4,IF(AND(H1159&gt;=0,H1159&lt;=14),#REF!,IF(H1159&gt;14,#REF!,))))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18">IFERROR(G1160-TODAY()," ")</f>
        <v>-46065</v>
      </c>
      <c r="I1160" s="14" t="str">
        <f ca="1">IF(H1160="","",IF(H1160&lt;0,$P$4,IF(AND(H1160&gt;=0,H1160&lt;=14),#REF!,IF(H1160&gt;14,#REF!,))))</f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18"/>
        <v>-46065</v>
      </c>
      <c r="I1161" s="14" t="str">
        <f ca="1">IF(H1161="","",IF(H1161&lt;0,$P$4,IF(AND(H1161&gt;=0,H1161&lt;=14),#REF!,IF(H1161&gt;14,#REF!,))))</f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18"/>
        <v>-46065</v>
      </c>
      <c r="I1162" s="14" t="str">
        <f ca="1">IF(H1162="","",IF(H1162&lt;0,$P$4,IF(AND(H1162&gt;=0,H1162&lt;=14),#REF!,IF(H1162&gt;14,#REF!,))))</f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18"/>
        <v>-46065</v>
      </c>
      <c r="I1163" s="14" t="str">
        <f ca="1">IF(H1163="","",IF(H1163&lt;0,$P$4,IF(AND(H1163&gt;=0,H1163&lt;=14),#REF!,IF(H1163&gt;14,#REF!,))))</f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18"/>
        <v>-46065</v>
      </c>
      <c r="I1164" s="14" t="str">
        <f ca="1">IF(H1164="","",IF(H1164&lt;0,$P$4,IF(AND(H1164&gt;=0,H1164&lt;=14),#REF!,IF(H1164&gt;14,#REF!,))))</f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18"/>
        <v>-46065</v>
      </c>
      <c r="I1165" s="14" t="str">
        <f ca="1">IF(H1165="","",IF(H1165&lt;0,$P$4,IF(AND(H1165&gt;=0,H1165&lt;=14),#REF!,IF(H1165&gt;14,#REF!,))))</f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18"/>
        <v>-46065</v>
      </c>
      <c r="I1166" s="14" t="str">
        <f ca="1">IF(H1166="","",IF(H1166&lt;0,$P$4,IF(AND(H1166&gt;=0,H1166&lt;=14),#REF!,IF(H1166&gt;14,#REF!,))))</f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18"/>
        <v>-46065</v>
      </c>
      <c r="I1167" s="14" t="str">
        <f ca="1">IF(H1167="","",IF(H1167&lt;0,$P$4,IF(AND(H1167&gt;=0,H1167&lt;=14),#REF!,IF(H1167&gt;14,#REF!,))))</f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18"/>
        <v>-46065</v>
      </c>
      <c r="I1168" s="14" t="str">
        <f ca="1">IF(H1168="","",IF(H1168&lt;0,$P$4,IF(AND(H1168&gt;=0,H1168&lt;=14),#REF!,IF(H1168&gt;14,#REF!,))))</f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18"/>
        <v>-46065</v>
      </c>
      <c r="I1169" s="14" t="str">
        <f ca="1">IF(H1169="","",IF(H1169&lt;0,$P$4,IF(AND(H1169&gt;=0,H1169&lt;=14),#REF!,IF(H1169&gt;14,#REF!,))))</f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18"/>
        <v>-46065</v>
      </c>
      <c r="I1170" s="14" t="str">
        <f ca="1">IF(H1170="","",IF(H1170&lt;0,$P$4,IF(AND(H1170&gt;=0,H1170&lt;=14),#REF!,IF(H1170&gt;14,#REF!,))))</f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18"/>
        <v>-46065</v>
      </c>
      <c r="I1171" s="14" t="str">
        <f ca="1">IF(H1171="","",IF(H1171&lt;0,$P$4,IF(AND(H1171&gt;=0,H1171&lt;=14),#REF!,IF(H1171&gt;14,#REF!,))))</f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18"/>
        <v>-46065</v>
      </c>
      <c r="I1172" s="14" t="str">
        <f ca="1">IF(H1172="","",IF(H1172&lt;0,$P$4,IF(AND(H1172&gt;=0,H1172&lt;=14),#REF!,IF(H1172&gt;14,#REF!,))))</f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18"/>
        <v>-46065</v>
      </c>
      <c r="I1173" s="14" t="str">
        <f ca="1">IF(H1173="","",IF(H1173&lt;0,$P$4,IF(AND(H1173&gt;=0,H1173&lt;=14),#REF!,IF(H1173&gt;14,#REF!,))))</f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18"/>
        <v>-46065</v>
      </c>
      <c r="I1174" s="14" t="str">
        <f ca="1">IF(H1174="","",IF(H1174&lt;0,$P$4,IF(AND(H1174&gt;=0,H1174&lt;=14),#REF!,IF(H1174&gt;14,#REF!,))))</f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18"/>
        <v>-46065</v>
      </c>
      <c r="I1175" s="14" t="str">
        <f ca="1">IF(H1175="","",IF(H1175&lt;0,$P$4,IF(AND(H1175&gt;=0,H1175&lt;=14),#REF!,IF(H1175&gt;14,#REF!,))))</f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18"/>
        <v>-46065</v>
      </c>
      <c r="I1176" s="14" t="str">
        <f ca="1">IF(H1176="","",IF(H1176&lt;0,$P$4,IF(AND(H1176&gt;=0,H1176&lt;=14),#REF!,IF(H1176&gt;14,#REF!,))))</f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18"/>
        <v>-46065</v>
      </c>
      <c r="I1177" s="14" t="str">
        <f ca="1">IF(H1177="","",IF(H1177&lt;0,$P$4,IF(AND(H1177&gt;=0,H1177&lt;=14),#REF!,IF(H1177&gt;14,#REF!,))))</f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18"/>
        <v>-46065</v>
      </c>
      <c r="I1178" s="14" t="str">
        <f ca="1">IF(H1178="","",IF(H1178&lt;0,$P$4,IF(AND(H1178&gt;=0,H1178&lt;=14),#REF!,IF(H1178&gt;14,#REF!,))))</f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18"/>
        <v>-46065</v>
      </c>
      <c r="I1179" s="14" t="str">
        <f ca="1">IF(H1179="","",IF(H1179&lt;0,$P$4,IF(AND(H1179&gt;=0,H1179&lt;=14),#REF!,IF(H1179&gt;14,#REF!,))))</f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18"/>
        <v>-46065</v>
      </c>
      <c r="I1180" s="14" t="str">
        <f ca="1">IF(H1180="","",IF(H1180&lt;0,$P$4,IF(AND(H1180&gt;=0,H1180&lt;=14),#REF!,IF(H1180&gt;14,#REF!,))))</f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18"/>
        <v>-46065</v>
      </c>
      <c r="I1181" s="14" t="str">
        <f ca="1">IF(H1181="","",IF(H1181&lt;0,$P$4,IF(AND(H1181&gt;=0,H1181&lt;=14),#REF!,IF(H1181&gt;14,#REF!,))))</f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18"/>
        <v>-46065</v>
      </c>
      <c r="I1182" s="14" t="str">
        <f ca="1">IF(H1182="","",IF(H1182&lt;0,$P$4,IF(AND(H1182&gt;=0,H1182&lt;=14),#REF!,IF(H1182&gt;14,#REF!,))))</f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18"/>
        <v>-46065</v>
      </c>
      <c r="I1183" s="14" t="str">
        <f ca="1">IF(H1183="","",IF(H1183&lt;0,$P$4,IF(AND(H1183&gt;=0,H1183&lt;=14),#REF!,IF(H1183&gt;14,#REF!,))))</f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18"/>
        <v>-46065</v>
      </c>
      <c r="I1184" s="14" t="str">
        <f ca="1">IF(H1184="","",IF(H1184&lt;0,$P$4,IF(AND(H1184&gt;=0,H1184&lt;=14),#REF!,IF(H1184&gt;14,#REF!,))))</f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18"/>
        <v>-46065</v>
      </c>
      <c r="I1185" s="14" t="str">
        <f ca="1">IF(H1185="","",IF(H1185&lt;0,$P$4,IF(AND(H1185&gt;=0,H1185&lt;=14),#REF!,IF(H1185&gt;14,#REF!,))))</f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18"/>
        <v>-46065</v>
      </c>
      <c r="I1186" s="14" t="str">
        <f ca="1">IF(H1186="","",IF(H1186&lt;0,$P$4,IF(AND(H1186&gt;=0,H1186&lt;=14),#REF!,IF(H1186&gt;14,#REF!,))))</f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18"/>
        <v>-46065</v>
      </c>
      <c r="I1187" s="14" t="str">
        <f ca="1">IF(H1187="","",IF(H1187&lt;0,$P$4,IF(AND(H1187&gt;=0,H1187&lt;=14),#REF!,IF(H1187&gt;14,#REF!,))))</f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18"/>
        <v>-46065</v>
      </c>
      <c r="I1188" s="14" t="str">
        <f ca="1">IF(H1188="","",IF(H1188&lt;0,$P$4,IF(AND(H1188&gt;=0,H1188&lt;=14),#REF!,IF(H1188&gt;14,#REF!,))))</f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18"/>
        <v>-46065</v>
      </c>
      <c r="I1189" s="14" t="str">
        <f ca="1">IF(H1189="","",IF(H1189&lt;0,$P$4,IF(AND(H1189&gt;=0,H1189&lt;=14),#REF!,IF(H1189&gt;14,#REF!,))))</f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18"/>
        <v>-46065</v>
      </c>
      <c r="I1190" s="14" t="str">
        <f ca="1">IF(H1190="","",IF(H1190&lt;0,$P$4,IF(AND(H1190&gt;=0,H1190&lt;=14),#REF!,IF(H1190&gt;14,#REF!,))))</f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18"/>
        <v>-46065</v>
      </c>
      <c r="I1191" s="14" t="str">
        <f ca="1">IF(H1191="","",IF(H1191&lt;0,$P$4,IF(AND(H1191&gt;=0,H1191&lt;=14),#REF!,IF(H1191&gt;14,#REF!,))))</f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18"/>
        <v>-46065</v>
      </c>
      <c r="I1192" s="14" t="str">
        <f ca="1">IF(H1192="","",IF(H1192&lt;0,$P$4,IF(AND(H1192&gt;=0,H1192&lt;=14),#REF!,IF(H1192&gt;14,#REF!,))))</f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18"/>
        <v>-46065</v>
      </c>
      <c r="I1193" s="14" t="str">
        <f ca="1">IF(H1193="","",IF(H1193&lt;0,$P$4,IF(AND(H1193&gt;=0,H1193&lt;=14),#REF!,IF(H1193&gt;14,#REF!,))))</f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18"/>
        <v>-46065</v>
      </c>
      <c r="I1194" s="14" t="str">
        <f ca="1">IF(H1194="","",IF(H1194&lt;0,$P$4,IF(AND(H1194&gt;=0,H1194&lt;=14),#REF!,IF(H1194&gt;14,#REF!,))))</f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18"/>
        <v>-46065</v>
      </c>
      <c r="I1195" s="14" t="str">
        <f ca="1">IF(H1195="","",IF(H1195&lt;0,$P$4,IF(AND(H1195&gt;=0,H1195&lt;=14),#REF!,IF(H1195&gt;14,#REF!,))))</f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18"/>
        <v>-46065</v>
      </c>
      <c r="I1196" s="14" t="str">
        <f ca="1">IF(H1196="","",IF(H1196&lt;0,$P$4,IF(AND(H1196&gt;=0,H1196&lt;=14),#REF!,IF(H1196&gt;14,#REF!,))))</f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18"/>
        <v>-46065</v>
      </c>
      <c r="I1197" s="14" t="str">
        <f ca="1">IF(H1197="","",IF(H1197&lt;0,$P$4,IF(AND(H1197&gt;=0,H1197&lt;=14),#REF!,IF(H1197&gt;14,#REF!,))))</f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18"/>
        <v>-46065</v>
      </c>
      <c r="I1198" s="14" t="str">
        <f ca="1">IF(H1198="","",IF(H1198&lt;0,$P$4,IF(AND(H1198&gt;=0,H1198&lt;=14),#REF!,IF(H1198&gt;14,#REF!,))))</f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18"/>
        <v>-46065</v>
      </c>
      <c r="I1199" s="14" t="str">
        <f ca="1">IF(H1199="","",IF(H1199&lt;0,$P$4,IF(AND(H1199&gt;=0,H1199&lt;=14),#REF!,IF(H1199&gt;14,#REF!,))))</f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18"/>
        <v>-46065</v>
      </c>
      <c r="I1200" s="14" t="str">
        <f ca="1">IF(H1200="","",IF(H1200&lt;0,$P$4,IF(AND(H1200&gt;=0,H1200&lt;=14),#REF!,IF(H1200&gt;14,#REF!,))))</f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18"/>
        <v>-46065</v>
      </c>
      <c r="I1201" s="14" t="str">
        <f ca="1">IF(H1201="","",IF(H1201&lt;0,$P$4,IF(AND(H1201&gt;=0,H1201&lt;=14),#REF!,IF(H1201&gt;14,#REF!,))))</f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18"/>
        <v>-46065</v>
      </c>
      <c r="I1202" s="14" t="str">
        <f ca="1">IF(H1202="","",IF(H1202&lt;0,$P$4,IF(AND(H1202&gt;=0,H1202&lt;=14),#REF!,IF(H1202&gt;14,#REF!,))))</f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18"/>
        <v>-46065</v>
      </c>
      <c r="I1203" s="14" t="str">
        <f ca="1">IF(H1203="","",IF(H1203&lt;0,$P$4,IF(AND(H1203&gt;=0,H1203&lt;=14),#REF!,IF(H1203&gt;14,#REF!,))))</f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18"/>
        <v>-46065</v>
      </c>
      <c r="I1204" s="14" t="str">
        <f ca="1">IF(H1204="","",IF(H1204&lt;0,$P$4,IF(AND(H1204&gt;=0,H1204&lt;=14),#REF!,IF(H1204&gt;14,#REF!,))))</f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18"/>
        <v>-46065</v>
      </c>
      <c r="I1205" s="14" t="str">
        <f ca="1">IF(H1205="","",IF(H1205&lt;0,$P$4,IF(AND(H1205&gt;=0,H1205&lt;=14),#REF!,IF(H1205&gt;14,#REF!,))))</f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18"/>
        <v>-46065</v>
      </c>
      <c r="I1206" s="14" t="str">
        <f ca="1">IF(H1206="","",IF(H1206&lt;0,$P$4,IF(AND(H1206&gt;=0,H1206&lt;=14),#REF!,IF(H1206&gt;14,#REF!,))))</f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18"/>
        <v>-46065</v>
      </c>
      <c r="I1207" s="14" t="str">
        <f ca="1">IF(H1207="","",IF(H1207&lt;0,$P$4,IF(AND(H1207&gt;=0,H1207&lt;=14),#REF!,IF(H1207&gt;14,#REF!,))))</f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18"/>
        <v>-46065</v>
      </c>
      <c r="I1208" s="14" t="str">
        <f ca="1">IF(H1208="","",IF(H1208&lt;0,$P$4,IF(AND(H1208&gt;=0,H1208&lt;=14),#REF!,IF(H1208&gt;14,#REF!,))))</f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18"/>
        <v>-46065</v>
      </c>
      <c r="I1209" s="14" t="str">
        <f ca="1">IF(H1209="","",IF(H1209&lt;0,$P$4,IF(AND(H1209&gt;=0,H1209&lt;=14),#REF!,IF(H1209&gt;14,#REF!,))))</f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18"/>
        <v>-46065</v>
      </c>
      <c r="I1210" s="14" t="str">
        <f ca="1">IF(H1210="","",IF(H1210&lt;0,$P$4,IF(AND(H1210&gt;=0,H1210&lt;=14),#REF!,IF(H1210&gt;14,#REF!,))))</f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18"/>
        <v>-46065</v>
      </c>
      <c r="I1211" s="14" t="str">
        <f ca="1">IF(H1211="","",IF(H1211&lt;0,$P$4,IF(AND(H1211&gt;=0,H1211&lt;=14),#REF!,IF(H1211&gt;14,#REF!,))))</f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18"/>
        <v>-46065</v>
      </c>
      <c r="I1212" s="14" t="str">
        <f ca="1">IF(H1212="","",IF(H1212&lt;0,$P$4,IF(AND(H1212&gt;=0,H1212&lt;=14),#REF!,IF(H1212&gt;14,#REF!,))))</f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18"/>
        <v>-46065</v>
      </c>
      <c r="I1213" s="14" t="str">
        <f ca="1">IF(H1213="","",IF(H1213&lt;0,$P$4,IF(AND(H1213&gt;=0,H1213&lt;=14),#REF!,IF(H1213&gt;14,#REF!,))))</f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18"/>
        <v>-46065</v>
      </c>
      <c r="I1214" s="14" t="str">
        <f ca="1">IF(H1214="","",IF(H1214&lt;0,$P$4,IF(AND(H1214&gt;=0,H1214&lt;=14),#REF!,IF(H1214&gt;14,#REF!,))))</f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18"/>
        <v>-46065</v>
      </c>
      <c r="I1215" s="14" t="str">
        <f ca="1">IF(H1215="","",IF(H1215&lt;0,$P$4,IF(AND(H1215&gt;=0,H1215&lt;=14),#REF!,IF(H1215&gt;14,#REF!,))))</f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18"/>
        <v>-46065</v>
      </c>
      <c r="I1216" s="14" t="str">
        <f ca="1">IF(H1216="","",IF(H1216&lt;0,$P$4,IF(AND(H1216&gt;=0,H1216&lt;=14),#REF!,IF(H1216&gt;14,#REF!,))))</f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18"/>
        <v>-46065</v>
      </c>
      <c r="I1217" s="14" t="str">
        <f ca="1">IF(H1217="","",IF(H1217&lt;0,$P$4,IF(AND(H1217&gt;=0,H1217&lt;=14),#REF!,IF(H1217&gt;14,#REF!,))))</f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18"/>
        <v>-46065</v>
      </c>
      <c r="I1218" s="14" t="str">
        <f ca="1">IF(H1218="","",IF(H1218&lt;0,$P$4,IF(AND(H1218&gt;=0,H1218&lt;=14),#REF!,IF(H1218&gt;14,#REF!,))))</f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18"/>
        <v>-46065</v>
      </c>
      <c r="I1219" s="14" t="str">
        <f ca="1">IF(H1219="","",IF(H1219&lt;0,$P$4,IF(AND(H1219&gt;=0,H1219&lt;=14),#REF!,IF(H1219&gt;14,#REF!,))))</f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18"/>
        <v>-46065</v>
      </c>
      <c r="I1220" s="14" t="str">
        <f ca="1">IF(H1220="","",IF(H1220&lt;0,$P$4,IF(AND(H1220&gt;=0,H1220&lt;=14),#REF!,IF(H1220&gt;14,#REF!,))))</f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18"/>
        <v>-46065</v>
      </c>
      <c r="I1221" s="14" t="str">
        <f ca="1">IF(H1221="","",IF(H1221&lt;0,$P$4,IF(AND(H1221&gt;=0,H1221&lt;=14),#REF!,IF(H1221&gt;14,#REF!,))))</f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18"/>
        <v>-46065</v>
      </c>
      <c r="I1222" s="14" t="str">
        <f ca="1">IF(H1222="","",IF(H1222&lt;0,$P$4,IF(AND(H1222&gt;=0,H1222&lt;=14),#REF!,IF(H1222&gt;14,#REF!,))))</f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18"/>
        <v>-46065</v>
      </c>
      <c r="I1223" s="14" t="str">
        <f ca="1">IF(H1223="","",IF(H1223&lt;0,$P$4,IF(AND(H1223&gt;=0,H1223&lt;=14),#REF!,IF(H1223&gt;14,#REF!,))))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19">IFERROR(G1224-TODAY()," ")</f>
        <v>-46065</v>
      </c>
      <c r="I1224" s="14" t="str">
        <f ca="1">IF(H1224="","",IF(H1224&lt;0,$P$4,IF(AND(H1224&gt;=0,H1224&lt;=14),#REF!,IF(H1224&gt;14,#REF!,))))</f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19"/>
        <v>-46065</v>
      </c>
      <c r="I1225" s="14" t="str">
        <f ca="1">IF(H1225="","",IF(H1225&lt;0,$P$4,IF(AND(H1225&gt;=0,H1225&lt;=14),#REF!,IF(H1225&gt;14,#REF!,))))</f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19"/>
        <v>-46065</v>
      </c>
      <c r="I1226" s="14" t="str">
        <f ca="1">IF(H1226="","",IF(H1226&lt;0,$P$4,IF(AND(H1226&gt;=0,H1226&lt;=14),#REF!,IF(H1226&gt;14,#REF!,))))</f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19"/>
        <v>-46065</v>
      </c>
      <c r="I1227" s="14" t="str">
        <f ca="1">IF(H1227="","",IF(H1227&lt;0,$P$4,IF(AND(H1227&gt;=0,H1227&lt;=14),#REF!,IF(H1227&gt;14,#REF!,))))</f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19"/>
        <v>-46065</v>
      </c>
      <c r="I1228" s="14" t="str">
        <f ca="1">IF(H1228="","",IF(H1228&lt;0,$P$4,IF(AND(H1228&gt;=0,H1228&lt;=14),#REF!,IF(H1228&gt;14,#REF!,))))</f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19"/>
        <v>-46065</v>
      </c>
      <c r="I1229" s="14" t="str">
        <f ca="1">IF(H1229="","",IF(H1229&lt;0,$P$4,IF(AND(H1229&gt;=0,H1229&lt;=14),#REF!,IF(H1229&gt;14,#REF!,))))</f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19"/>
        <v>-46065</v>
      </c>
      <c r="I1230" s="14" t="str">
        <f ca="1">IF(H1230="","",IF(H1230&lt;0,$P$4,IF(AND(H1230&gt;=0,H1230&lt;=14),#REF!,IF(H1230&gt;14,#REF!,))))</f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19"/>
        <v>-46065</v>
      </c>
      <c r="I1231" s="14" t="str">
        <f ca="1">IF(H1231="","",IF(H1231&lt;0,$P$4,IF(AND(H1231&gt;=0,H1231&lt;=14),#REF!,IF(H1231&gt;14,#REF!,))))</f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19"/>
        <v>-46065</v>
      </c>
      <c r="I1232" s="14" t="str">
        <f ca="1">IF(H1232="","",IF(H1232&lt;0,$P$4,IF(AND(H1232&gt;=0,H1232&lt;=14),#REF!,IF(H1232&gt;14,#REF!,))))</f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19"/>
        <v>-46065</v>
      </c>
      <c r="I1233" s="14" t="str">
        <f ca="1">IF(H1233="","",IF(H1233&lt;0,$P$4,IF(AND(H1233&gt;=0,H1233&lt;=14),#REF!,IF(H1233&gt;14,#REF!,))))</f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19"/>
        <v>-46065</v>
      </c>
      <c r="I1234" s="14" t="str">
        <f ca="1">IF(H1234="","",IF(H1234&lt;0,$P$4,IF(AND(H1234&gt;=0,H1234&lt;=14),#REF!,IF(H1234&gt;14,#REF!,))))</f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19"/>
        <v>-46065</v>
      </c>
      <c r="I1235" s="14" t="str">
        <f ca="1">IF(H1235="","",IF(H1235&lt;0,$P$4,IF(AND(H1235&gt;=0,H1235&lt;=14),#REF!,IF(H1235&gt;14,#REF!,))))</f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19"/>
        <v>-46065</v>
      </c>
      <c r="I1236" s="14" t="str">
        <f ca="1">IF(H1236="","",IF(H1236&lt;0,$P$4,IF(AND(H1236&gt;=0,H1236&lt;=14),#REF!,IF(H1236&gt;14,#REF!,))))</f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19"/>
        <v>-46065</v>
      </c>
      <c r="I1237" s="14" t="str">
        <f ca="1">IF(H1237="","",IF(H1237&lt;0,$P$4,IF(AND(H1237&gt;=0,H1237&lt;=14),#REF!,IF(H1237&gt;14,#REF!,))))</f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19"/>
        <v>-46065</v>
      </c>
      <c r="I1238" s="14" t="str">
        <f ca="1">IF(H1238="","",IF(H1238&lt;0,$P$4,IF(AND(H1238&gt;=0,H1238&lt;=14),#REF!,IF(H1238&gt;14,#REF!,))))</f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19"/>
        <v>-46065</v>
      </c>
      <c r="I1239" s="14" t="str">
        <f ca="1">IF(H1239="","",IF(H1239&lt;0,$P$4,IF(AND(H1239&gt;=0,H1239&lt;=14),#REF!,IF(H1239&gt;14,#REF!,))))</f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19"/>
        <v>-46065</v>
      </c>
      <c r="I1240" s="14" t="str">
        <f ca="1">IF(H1240="","",IF(H1240&lt;0,$P$4,IF(AND(H1240&gt;=0,H1240&lt;=14),#REF!,IF(H1240&gt;14,#REF!,))))</f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19"/>
        <v>-46065</v>
      </c>
      <c r="I1241" s="14" t="str">
        <f ca="1">IF(H1241="","",IF(H1241&lt;0,$P$4,IF(AND(H1241&gt;=0,H1241&lt;=14),#REF!,IF(H1241&gt;14,#REF!,))))</f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19"/>
        <v>-46065</v>
      </c>
      <c r="I1242" s="14" t="str">
        <f ca="1">IF(H1242="","",IF(H1242&lt;0,$P$4,IF(AND(H1242&gt;=0,H1242&lt;=14),#REF!,IF(H1242&gt;14,#REF!,))))</f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19"/>
        <v>-46065</v>
      </c>
      <c r="I1243" s="14" t="str">
        <f ca="1">IF(H1243="","",IF(H1243&lt;0,$P$4,IF(AND(H1243&gt;=0,H1243&lt;=14),#REF!,IF(H1243&gt;14,#REF!,))))</f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19"/>
        <v>-46065</v>
      </c>
      <c r="I1244" s="14" t="str">
        <f ca="1">IF(H1244="","",IF(H1244&lt;0,$P$4,IF(AND(H1244&gt;=0,H1244&lt;=14),#REF!,IF(H1244&gt;14,#REF!,))))</f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19"/>
        <v>-46065</v>
      </c>
      <c r="I1245" s="14" t="str">
        <f ca="1">IF(H1245="","",IF(H1245&lt;0,$P$4,IF(AND(H1245&gt;=0,H1245&lt;=14),#REF!,IF(H1245&gt;14,#REF!,))))</f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19"/>
        <v>-46065</v>
      </c>
      <c r="I1246" s="14" t="str">
        <f ca="1">IF(H1246="","",IF(H1246&lt;0,$P$4,IF(AND(H1246&gt;=0,H1246&lt;=14),#REF!,IF(H1246&gt;14,#REF!,))))</f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19"/>
        <v>-46065</v>
      </c>
      <c r="I1247" s="14" t="str">
        <f ca="1">IF(H1247="","",IF(H1247&lt;0,$P$4,IF(AND(H1247&gt;=0,H1247&lt;=14),#REF!,IF(H1247&gt;14,#REF!,))))</f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19"/>
        <v>-46065</v>
      </c>
      <c r="I1248" s="14" t="str">
        <f ca="1">IF(H1248="","",IF(H1248&lt;0,$P$4,IF(AND(H1248&gt;=0,H1248&lt;=14),#REF!,IF(H1248&gt;14,#REF!,))))</f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19"/>
        <v>-46065</v>
      </c>
      <c r="I1249" s="14" t="str">
        <f ca="1">IF(H1249="","",IF(H1249&lt;0,$P$4,IF(AND(H1249&gt;=0,H1249&lt;=14),#REF!,IF(H1249&gt;14,#REF!,))))</f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19"/>
        <v>-46065</v>
      </c>
      <c r="I1250" s="14" t="str">
        <f ca="1">IF(H1250="","",IF(H1250&lt;0,$P$4,IF(AND(H1250&gt;=0,H1250&lt;=14),#REF!,IF(H1250&gt;14,#REF!,))))</f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19"/>
        <v>-46065</v>
      </c>
      <c r="I1251" s="14" t="str">
        <f ca="1">IF(H1251="","",IF(H1251&lt;0,$P$4,IF(AND(H1251&gt;=0,H1251&lt;=14),#REF!,IF(H1251&gt;14,#REF!,))))</f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19"/>
        <v>-46065</v>
      </c>
      <c r="I1252" s="14" t="str">
        <f ca="1">IF(H1252="","",IF(H1252&lt;0,$P$4,IF(AND(H1252&gt;=0,H1252&lt;=14),#REF!,IF(H1252&gt;14,#REF!,))))</f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19"/>
        <v>-46065</v>
      </c>
      <c r="I1253" s="14" t="str">
        <f ca="1">IF(H1253="","",IF(H1253&lt;0,$P$4,IF(AND(H1253&gt;=0,H1253&lt;=14),#REF!,IF(H1253&gt;14,#REF!,))))</f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19"/>
        <v>-46065</v>
      </c>
      <c r="I1254" s="14" t="str">
        <f ca="1">IF(H1254="","",IF(H1254&lt;0,$P$4,IF(AND(H1254&gt;=0,H1254&lt;=14),#REF!,IF(H1254&gt;14,#REF!,))))</f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19"/>
        <v>-46065</v>
      </c>
      <c r="I1255" s="14" t="str">
        <f ca="1">IF(H1255="","",IF(H1255&lt;0,$P$4,IF(AND(H1255&gt;=0,H1255&lt;=14),#REF!,IF(H1255&gt;14,#REF!,))))</f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19"/>
        <v>-46065</v>
      </c>
      <c r="I1256" s="14" t="str">
        <f ca="1">IF(H1256="","",IF(H1256&lt;0,$P$4,IF(AND(H1256&gt;=0,H1256&lt;=14),#REF!,IF(H1256&gt;14,#REF!,))))</f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19"/>
        <v>-46065</v>
      </c>
      <c r="I1257" s="14" t="str">
        <f ca="1">IF(H1257="","",IF(H1257&lt;0,$P$4,IF(AND(H1257&gt;=0,H1257&lt;=14),#REF!,IF(H1257&gt;14,#REF!,))))</f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19"/>
        <v>-46065</v>
      </c>
      <c r="I1258" s="14" t="str">
        <f ca="1">IF(H1258="","",IF(H1258&lt;0,$P$4,IF(AND(H1258&gt;=0,H1258&lt;=14),#REF!,IF(H1258&gt;14,#REF!,))))</f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19"/>
        <v>-46065</v>
      </c>
      <c r="I1259" s="14" t="str">
        <f ca="1">IF(H1259="","",IF(H1259&lt;0,$P$4,IF(AND(H1259&gt;=0,H1259&lt;=14),#REF!,IF(H1259&gt;14,#REF!,))))</f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19"/>
        <v>-46065</v>
      </c>
      <c r="I1260" s="14" t="str">
        <f ca="1">IF(H1260="","",IF(H1260&lt;0,$P$4,IF(AND(H1260&gt;=0,H1260&lt;=14),#REF!,IF(H1260&gt;14,#REF!,))))</f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19"/>
        <v>-46065</v>
      </c>
      <c r="I1261" s="14" t="str">
        <f ca="1">IF(H1261="","",IF(H1261&lt;0,$P$4,IF(AND(H1261&gt;=0,H1261&lt;=14),#REF!,IF(H1261&gt;14,#REF!,))))</f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19"/>
        <v>-46065</v>
      </c>
      <c r="I1262" s="14" t="str">
        <f ca="1">IF(H1262="","",IF(H1262&lt;0,$P$4,IF(AND(H1262&gt;=0,H1262&lt;=14),#REF!,IF(H1262&gt;14,#REF!,))))</f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19"/>
        <v>-46065</v>
      </c>
      <c r="I1263" s="14" t="str">
        <f ca="1">IF(H1263="","",IF(H1263&lt;0,$P$4,IF(AND(H1263&gt;=0,H1263&lt;=14),#REF!,IF(H1263&gt;14,#REF!,))))</f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19"/>
        <v>-46065</v>
      </c>
      <c r="I1264" s="14" t="str">
        <f ca="1">IF(H1264="","",IF(H1264&lt;0,$P$4,IF(AND(H1264&gt;=0,H1264&lt;=14),#REF!,IF(H1264&gt;14,#REF!,))))</f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19"/>
        <v>-46065</v>
      </c>
      <c r="I1265" s="14" t="str">
        <f ca="1">IF(H1265="","",IF(H1265&lt;0,$P$4,IF(AND(H1265&gt;=0,H1265&lt;=14),#REF!,IF(H1265&gt;14,#REF!,))))</f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19"/>
        <v>-46065</v>
      </c>
      <c r="I1266" s="14" t="str">
        <f ca="1">IF(H1266="","",IF(H1266&lt;0,$P$4,IF(AND(H1266&gt;=0,H1266&lt;=14),#REF!,IF(H1266&gt;14,#REF!,))))</f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19"/>
        <v>-46065</v>
      </c>
      <c r="I1267" s="14" t="str">
        <f ca="1">IF(H1267="","",IF(H1267&lt;0,$P$4,IF(AND(H1267&gt;=0,H1267&lt;=14),#REF!,IF(H1267&gt;14,#REF!,))))</f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19"/>
        <v>-46065</v>
      </c>
      <c r="I1268" s="14" t="str">
        <f ca="1">IF(H1268="","",IF(H1268&lt;0,$P$4,IF(AND(H1268&gt;=0,H1268&lt;=14),#REF!,IF(H1268&gt;14,#REF!,))))</f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19"/>
        <v>-46065</v>
      </c>
      <c r="I1269" s="14" t="str">
        <f ca="1">IF(H1269="","",IF(H1269&lt;0,$P$4,IF(AND(H1269&gt;=0,H1269&lt;=14),#REF!,IF(H1269&gt;14,#REF!,))))</f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19"/>
        <v>-46065</v>
      </c>
      <c r="I1270" s="14" t="str">
        <f ca="1">IF(H1270="","",IF(H1270&lt;0,$P$4,IF(AND(H1270&gt;=0,H1270&lt;=14),#REF!,IF(H1270&gt;14,#REF!,))))</f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19"/>
        <v>-46065</v>
      </c>
      <c r="I1271" s="14" t="str">
        <f ca="1">IF(H1271="","",IF(H1271&lt;0,$P$4,IF(AND(H1271&gt;=0,H1271&lt;=14),#REF!,IF(H1271&gt;14,#REF!,))))</f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19"/>
        <v>-46065</v>
      </c>
      <c r="I1272" s="14" t="str">
        <f ca="1">IF(H1272="","",IF(H1272&lt;0,$P$4,IF(AND(H1272&gt;=0,H1272&lt;=14),#REF!,IF(H1272&gt;14,#REF!,))))</f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19"/>
        <v>-46065</v>
      </c>
      <c r="I1273" s="14" t="str">
        <f ca="1">IF(H1273="","",IF(H1273&lt;0,$P$4,IF(AND(H1273&gt;=0,H1273&lt;=14),#REF!,IF(H1273&gt;14,#REF!,))))</f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19"/>
        <v>-46065</v>
      </c>
      <c r="I1274" s="14" t="str">
        <f ca="1">IF(H1274="","",IF(H1274&lt;0,$P$4,IF(AND(H1274&gt;=0,H1274&lt;=14),#REF!,IF(H1274&gt;14,#REF!,))))</f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19"/>
        <v>-46065</v>
      </c>
      <c r="I1275" s="14" t="str">
        <f ca="1">IF(H1275="","",IF(H1275&lt;0,$P$4,IF(AND(H1275&gt;=0,H1275&lt;=14),#REF!,IF(H1275&gt;14,#REF!,))))</f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19"/>
        <v>-46065</v>
      </c>
      <c r="I1276" s="14" t="str">
        <f ca="1">IF(H1276="","",IF(H1276&lt;0,$P$4,IF(AND(H1276&gt;=0,H1276&lt;=14),#REF!,IF(H1276&gt;14,#REF!,))))</f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19"/>
        <v>-46065</v>
      </c>
      <c r="I1277" s="14" t="str">
        <f ca="1">IF(H1277="","",IF(H1277&lt;0,$P$4,IF(AND(H1277&gt;=0,H1277&lt;=14),#REF!,IF(H1277&gt;14,#REF!,))))</f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19"/>
        <v>-46065</v>
      </c>
      <c r="I1278" s="14" t="str">
        <f ca="1">IF(H1278="","",IF(H1278&lt;0,$P$4,IF(AND(H1278&gt;=0,H1278&lt;=14),#REF!,IF(H1278&gt;14,#REF!,))))</f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19"/>
        <v>-46065</v>
      </c>
      <c r="I1279" s="14" t="str">
        <f ca="1">IF(H1279="","",IF(H1279&lt;0,$P$4,IF(AND(H1279&gt;=0,H1279&lt;=14),#REF!,IF(H1279&gt;14,#REF!,))))</f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19"/>
        <v>-46065</v>
      </c>
      <c r="I1280" s="14" t="str">
        <f ca="1">IF(H1280="","",IF(H1280&lt;0,$P$4,IF(AND(H1280&gt;=0,H1280&lt;=14),#REF!,IF(H1280&gt;14,#REF!,))))</f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19"/>
        <v>-46065</v>
      </c>
      <c r="I1281" s="14" t="str">
        <f ca="1">IF(H1281="","",IF(H1281&lt;0,$P$4,IF(AND(H1281&gt;=0,H1281&lt;=14),#REF!,IF(H1281&gt;14,#REF!,))))</f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19"/>
        <v>-46065</v>
      </c>
      <c r="I1282" s="14" t="str">
        <f ca="1">IF(H1282="","",IF(H1282&lt;0,$P$4,IF(AND(H1282&gt;=0,H1282&lt;=14),#REF!,IF(H1282&gt;14,#REF!,))))</f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19"/>
        <v>-46065</v>
      </c>
      <c r="I1283" s="14" t="str">
        <f ca="1">IF(H1283="","",IF(H1283&lt;0,$P$4,IF(AND(H1283&gt;=0,H1283&lt;=14),#REF!,IF(H1283&gt;14,#REF!,))))</f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19"/>
        <v>-46065</v>
      </c>
      <c r="I1284" s="14" t="str">
        <f ca="1">IF(H1284="","",IF(H1284&lt;0,$P$4,IF(AND(H1284&gt;=0,H1284&lt;=14),#REF!,IF(H1284&gt;14,#REF!,))))</f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19"/>
        <v>-46065</v>
      </c>
      <c r="I1285" s="14" t="str">
        <f ca="1">IF(H1285="","",IF(H1285&lt;0,$P$4,IF(AND(H1285&gt;=0,H1285&lt;=14),#REF!,IF(H1285&gt;14,#REF!,))))</f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19"/>
        <v>-46065</v>
      </c>
      <c r="I1286" s="14" t="str">
        <f ca="1">IF(H1286="","",IF(H1286&lt;0,$P$4,IF(AND(H1286&gt;=0,H1286&lt;=14),#REF!,IF(H1286&gt;14,#REF!,))))</f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19"/>
        <v>-46065</v>
      </c>
      <c r="I1287" s="14" t="str">
        <f ca="1">IF(H1287="","",IF(H1287&lt;0,$P$4,IF(AND(H1287&gt;=0,H1287&lt;=14),#REF!,IF(H1287&gt;14,#REF!,))))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20">IFERROR(G1288-TODAY()," ")</f>
        <v>-46065</v>
      </c>
      <c r="I1288" s="14" t="str">
        <f ca="1">IF(H1288="","",IF(H1288&lt;0,$P$4,IF(AND(H1288&gt;=0,H1288&lt;=14),#REF!,IF(H1288&gt;14,#REF!,))))</f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20"/>
        <v>-46065</v>
      </c>
      <c r="I1289" s="14" t="str">
        <f ca="1">IF(H1289="","",IF(H1289&lt;0,$P$4,IF(AND(H1289&gt;=0,H1289&lt;=14),#REF!,IF(H1289&gt;14,#REF!,))))</f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20"/>
        <v>-46065</v>
      </c>
      <c r="I1290" s="14" t="str">
        <f ca="1">IF(H1290="","",IF(H1290&lt;0,$P$4,IF(AND(H1290&gt;=0,H1290&lt;=14),#REF!,IF(H1290&gt;14,#REF!,))))</f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20"/>
        <v>-46065</v>
      </c>
      <c r="I1291" s="14" t="str">
        <f ca="1">IF(H1291="","",IF(H1291&lt;0,$P$4,IF(AND(H1291&gt;=0,H1291&lt;=14),#REF!,IF(H1291&gt;14,#REF!,))))</f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20"/>
        <v>-46065</v>
      </c>
      <c r="I1292" s="14" t="str">
        <f ca="1">IF(H1292="","",IF(H1292&lt;0,$P$4,IF(AND(H1292&gt;=0,H1292&lt;=14),#REF!,IF(H1292&gt;14,#REF!,))))</f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20"/>
        <v>-46065</v>
      </c>
      <c r="I1293" s="14" t="str">
        <f ca="1">IF(H1293="","",IF(H1293&lt;0,$P$4,IF(AND(H1293&gt;=0,H1293&lt;=14),#REF!,IF(H1293&gt;14,#REF!,))))</f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20"/>
        <v>-46065</v>
      </c>
      <c r="I1294" s="14" t="str">
        <f ca="1">IF(H1294="","",IF(H1294&lt;0,$P$4,IF(AND(H1294&gt;=0,H1294&lt;=14),#REF!,IF(H1294&gt;14,#REF!,))))</f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20"/>
        <v>-46065</v>
      </c>
      <c r="I1295" s="14" t="str">
        <f ca="1">IF(H1295="","",IF(H1295&lt;0,$P$4,IF(AND(H1295&gt;=0,H1295&lt;=14),#REF!,IF(H1295&gt;14,#REF!,))))</f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20"/>
        <v>-46065</v>
      </c>
      <c r="I1296" s="14" t="str">
        <f ca="1">IF(H1296="","",IF(H1296&lt;0,$P$4,IF(AND(H1296&gt;=0,H1296&lt;=14),#REF!,IF(H1296&gt;14,#REF!,))))</f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20"/>
        <v>-46065</v>
      </c>
      <c r="I1297" s="14" t="str">
        <f ca="1">IF(H1297="","",IF(H1297&lt;0,$P$4,IF(AND(H1297&gt;=0,H1297&lt;=14),#REF!,IF(H1297&gt;14,#REF!,))))</f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20"/>
        <v>-46065</v>
      </c>
      <c r="I1298" s="14" t="str">
        <f ca="1">IF(H1298="","",IF(H1298&lt;0,$P$4,IF(AND(H1298&gt;=0,H1298&lt;=14),#REF!,IF(H1298&gt;14,#REF!,))))</f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20"/>
        <v>-46065</v>
      </c>
      <c r="I1299" s="14" t="str">
        <f ca="1">IF(H1299="","",IF(H1299&lt;0,$P$4,IF(AND(H1299&gt;=0,H1299&lt;=14),#REF!,IF(H1299&gt;14,#REF!,))))</f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20"/>
        <v>-46065</v>
      </c>
      <c r="I1300" s="14" t="str">
        <f ca="1">IF(H1300="","",IF(H1300&lt;0,$P$4,IF(AND(H1300&gt;=0,H1300&lt;=14),#REF!,IF(H1300&gt;14,#REF!,))))</f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20"/>
        <v>-46065</v>
      </c>
      <c r="I1301" s="14" t="str">
        <f ca="1">IF(H1301="","",IF(H1301&lt;0,$P$4,IF(AND(H1301&gt;=0,H1301&lt;=14),#REF!,IF(H1301&gt;14,#REF!,))))</f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20"/>
        <v>-46065</v>
      </c>
      <c r="I1302" s="14" t="str">
        <f ca="1">IF(H1302="","",IF(H1302&lt;0,$P$4,IF(AND(H1302&gt;=0,H1302&lt;=14),#REF!,IF(H1302&gt;14,#REF!,))))</f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20"/>
        <v>-46065</v>
      </c>
      <c r="I1303" s="14" t="str">
        <f ca="1">IF(H1303="","",IF(H1303&lt;0,$P$4,IF(AND(H1303&gt;=0,H1303&lt;=14),#REF!,IF(H1303&gt;14,#REF!,))))</f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20"/>
        <v>-46065</v>
      </c>
      <c r="I1304" s="14" t="str">
        <f ca="1">IF(H1304="","",IF(H1304&lt;0,$P$4,IF(AND(H1304&gt;=0,H1304&lt;=14),#REF!,IF(H1304&gt;14,#REF!,))))</f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20"/>
        <v>-46065</v>
      </c>
      <c r="I1305" s="14" t="str">
        <f ca="1">IF(H1305="","",IF(H1305&lt;0,$P$4,IF(AND(H1305&gt;=0,H1305&lt;=14),#REF!,IF(H1305&gt;14,#REF!,))))</f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20"/>
        <v>-46065</v>
      </c>
      <c r="I1306" s="14" t="str">
        <f ca="1">IF(H1306="","",IF(H1306&lt;0,$P$4,IF(AND(H1306&gt;=0,H1306&lt;=14),#REF!,IF(H1306&gt;14,#REF!,))))</f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20"/>
        <v>-46065</v>
      </c>
      <c r="I1307" s="14" t="str">
        <f ca="1">IF(H1307="","",IF(H1307&lt;0,$P$4,IF(AND(H1307&gt;=0,H1307&lt;=14),#REF!,IF(H1307&gt;14,#REF!,))))</f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20"/>
        <v>-46065</v>
      </c>
      <c r="I1308" s="14" t="str">
        <f ca="1">IF(H1308="","",IF(H1308&lt;0,$P$4,IF(AND(H1308&gt;=0,H1308&lt;=14),#REF!,IF(H1308&gt;14,#REF!,))))</f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20"/>
        <v>-46065</v>
      </c>
      <c r="I1309" s="14" t="str">
        <f ca="1">IF(H1309="","",IF(H1309&lt;0,$P$4,IF(AND(H1309&gt;=0,H1309&lt;=14),#REF!,IF(H1309&gt;14,#REF!,))))</f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20"/>
        <v>-46065</v>
      </c>
      <c r="I1310" s="14" t="str">
        <f ca="1">IF(H1310="","",IF(H1310&lt;0,$P$4,IF(AND(H1310&gt;=0,H1310&lt;=14),#REF!,IF(H1310&gt;14,#REF!,))))</f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20"/>
        <v>-46065</v>
      </c>
      <c r="I1311" s="14" t="str">
        <f ca="1">IF(H1311="","",IF(H1311&lt;0,$P$4,IF(AND(H1311&gt;=0,H1311&lt;=14),#REF!,IF(H1311&gt;14,#REF!,))))</f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20"/>
        <v>-46065</v>
      </c>
      <c r="I1312" s="14" t="str">
        <f ca="1">IF(H1312="","",IF(H1312&lt;0,$P$4,IF(AND(H1312&gt;=0,H1312&lt;=14),#REF!,IF(H1312&gt;14,#REF!,))))</f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20"/>
        <v>-46065</v>
      </c>
      <c r="I1313" s="14" t="str">
        <f ca="1">IF(H1313="","",IF(H1313&lt;0,$P$4,IF(AND(H1313&gt;=0,H1313&lt;=14),#REF!,IF(H1313&gt;14,#REF!,))))</f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20"/>
        <v>-46065</v>
      </c>
      <c r="I1314" s="14" t="str">
        <f ca="1">IF(H1314="","",IF(H1314&lt;0,$P$4,IF(AND(H1314&gt;=0,H1314&lt;=14),#REF!,IF(H1314&gt;14,#REF!,))))</f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20"/>
        <v>-46065</v>
      </c>
      <c r="I1315" s="14" t="str">
        <f ca="1">IF(H1315="","",IF(H1315&lt;0,$P$4,IF(AND(H1315&gt;=0,H1315&lt;=14),#REF!,IF(H1315&gt;14,#REF!,))))</f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20"/>
        <v>-46065</v>
      </c>
      <c r="I1316" s="14" t="str">
        <f ca="1">IF(H1316="","",IF(H1316&lt;0,$P$4,IF(AND(H1316&gt;=0,H1316&lt;=14),#REF!,IF(H1316&gt;14,#REF!,))))</f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20"/>
        <v>-46065</v>
      </c>
      <c r="I1317" s="14" t="str">
        <f ca="1">IF(H1317="","",IF(H1317&lt;0,$P$4,IF(AND(H1317&gt;=0,H1317&lt;=14),#REF!,IF(H1317&gt;14,#REF!,))))</f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20"/>
        <v>-46065</v>
      </c>
      <c r="I1318" s="14" t="str">
        <f ca="1">IF(H1318="","",IF(H1318&lt;0,$P$4,IF(AND(H1318&gt;=0,H1318&lt;=14),#REF!,IF(H1318&gt;14,#REF!,))))</f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20"/>
        <v>-46065</v>
      </c>
      <c r="I1319" s="14" t="str">
        <f ca="1">IF(H1319="","",IF(H1319&lt;0,$P$4,IF(AND(H1319&gt;=0,H1319&lt;=14),#REF!,IF(H1319&gt;14,#REF!,))))</f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20"/>
        <v>-46065</v>
      </c>
      <c r="I1320" s="14" t="str">
        <f ca="1">IF(H1320="","",IF(H1320&lt;0,$P$4,IF(AND(H1320&gt;=0,H1320&lt;=14),#REF!,IF(H1320&gt;14,#REF!,))))</f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20"/>
        <v>-46065</v>
      </c>
      <c r="I1321" s="14" t="str">
        <f ca="1">IF(H1321="","",IF(H1321&lt;0,$P$4,IF(AND(H1321&gt;=0,H1321&lt;=14),#REF!,IF(H1321&gt;14,#REF!,))))</f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20"/>
        <v>-46065</v>
      </c>
      <c r="I1322" s="14" t="str">
        <f ca="1">IF(H1322="","",IF(H1322&lt;0,$P$4,IF(AND(H1322&gt;=0,H1322&lt;=14),#REF!,IF(H1322&gt;14,#REF!,))))</f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20"/>
        <v>-46065</v>
      </c>
      <c r="I1323" s="14" t="str">
        <f ca="1">IF(H1323="","",IF(H1323&lt;0,$P$4,IF(AND(H1323&gt;=0,H1323&lt;=14),#REF!,IF(H1323&gt;14,#REF!,))))</f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20"/>
        <v>-46065</v>
      </c>
      <c r="I1324" s="14" t="str">
        <f ca="1">IF(H1324="","",IF(H1324&lt;0,$P$4,IF(AND(H1324&gt;=0,H1324&lt;=14),#REF!,IF(H1324&gt;14,#REF!,))))</f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20"/>
        <v>-46065</v>
      </c>
      <c r="I1325" s="14" t="str">
        <f ca="1">IF(H1325="","",IF(H1325&lt;0,$P$4,IF(AND(H1325&gt;=0,H1325&lt;=14),#REF!,IF(H1325&gt;14,#REF!,))))</f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20"/>
        <v>-46065</v>
      </c>
      <c r="I1326" s="14" t="str">
        <f ca="1">IF(H1326="","",IF(H1326&lt;0,$P$4,IF(AND(H1326&gt;=0,H1326&lt;=14),#REF!,IF(H1326&gt;14,#REF!,))))</f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20"/>
        <v>-46065</v>
      </c>
      <c r="I1327" s="14" t="str">
        <f ca="1">IF(H1327="","",IF(H1327&lt;0,$P$4,IF(AND(H1327&gt;=0,H1327&lt;=14),#REF!,IF(H1327&gt;14,#REF!,))))</f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20"/>
        <v>-46065</v>
      </c>
      <c r="I1328" s="14" t="str">
        <f ca="1">IF(H1328="","",IF(H1328&lt;0,$P$4,IF(AND(H1328&gt;=0,H1328&lt;=14),#REF!,IF(H1328&gt;14,#REF!,))))</f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20"/>
        <v>-46065</v>
      </c>
      <c r="I1329" s="14" t="str">
        <f ca="1">IF(H1329="","",IF(H1329&lt;0,$P$4,IF(AND(H1329&gt;=0,H1329&lt;=14),#REF!,IF(H1329&gt;14,#REF!,))))</f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20"/>
        <v>-46065</v>
      </c>
      <c r="I1330" s="14" t="str">
        <f ca="1">IF(H1330="","",IF(H1330&lt;0,$P$4,IF(AND(H1330&gt;=0,H1330&lt;=14),#REF!,IF(H1330&gt;14,#REF!,))))</f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20"/>
        <v>-46065</v>
      </c>
      <c r="I1331" s="14" t="str">
        <f ca="1">IF(H1331="","",IF(H1331&lt;0,$P$4,IF(AND(H1331&gt;=0,H1331&lt;=14),#REF!,IF(H1331&gt;14,#REF!,))))</f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20"/>
        <v>-46065</v>
      </c>
      <c r="I1332" s="14" t="str">
        <f ca="1">IF(H1332="","",IF(H1332&lt;0,$P$4,IF(AND(H1332&gt;=0,H1332&lt;=14),#REF!,IF(H1332&gt;14,#REF!,))))</f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20"/>
        <v>-46065</v>
      </c>
      <c r="I1333" s="14" t="str">
        <f ca="1">IF(H1333="","",IF(H1333&lt;0,$P$4,IF(AND(H1333&gt;=0,H1333&lt;=14),#REF!,IF(H1333&gt;14,#REF!,))))</f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20"/>
        <v>-46065</v>
      </c>
      <c r="I1334" s="14" t="str">
        <f ca="1">IF(H1334="","",IF(H1334&lt;0,$P$4,IF(AND(H1334&gt;=0,H1334&lt;=14),#REF!,IF(H1334&gt;14,#REF!,))))</f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20"/>
        <v>-46065</v>
      </c>
      <c r="I1335" s="14" t="str">
        <f ca="1">IF(H1335="","",IF(H1335&lt;0,$P$4,IF(AND(H1335&gt;=0,H1335&lt;=14),#REF!,IF(H1335&gt;14,#REF!,))))</f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20"/>
        <v>-46065</v>
      </c>
      <c r="I1336" s="14" t="str">
        <f ca="1">IF(H1336="","",IF(H1336&lt;0,$P$4,IF(AND(H1336&gt;=0,H1336&lt;=14),#REF!,IF(H1336&gt;14,#REF!,))))</f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20"/>
        <v>-46065</v>
      </c>
      <c r="I1337" s="14" t="str">
        <f ca="1">IF(H1337="","",IF(H1337&lt;0,$P$4,IF(AND(H1337&gt;=0,H1337&lt;=14),#REF!,IF(H1337&gt;14,#REF!,))))</f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20"/>
        <v>-46065</v>
      </c>
      <c r="I1338" s="14" t="str">
        <f ca="1">IF(H1338="","",IF(H1338&lt;0,$P$4,IF(AND(H1338&gt;=0,H1338&lt;=14),#REF!,IF(H1338&gt;14,#REF!,))))</f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20"/>
        <v>-46065</v>
      </c>
      <c r="I1339" s="14" t="str">
        <f ca="1">IF(H1339="","",IF(H1339&lt;0,$P$4,IF(AND(H1339&gt;=0,H1339&lt;=14),#REF!,IF(H1339&gt;14,#REF!,))))</f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20"/>
        <v>-46065</v>
      </c>
      <c r="I1340" s="14" t="str">
        <f ca="1">IF(H1340="","",IF(H1340&lt;0,$P$4,IF(AND(H1340&gt;=0,H1340&lt;=14),#REF!,IF(H1340&gt;14,#REF!,))))</f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20"/>
        <v>-46065</v>
      </c>
      <c r="I1341" s="14" t="str">
        <f ca="1">IF(H1341="","",IF(H1341&lt;0,$P$4,IF(AND(H1341&gt;=0,H1341&lt;=14),#REF!,IF(H1341&gt;14,#REF!,))))</f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20"/>
        <v>-46065</v>
      </c>
      <c r="I1342" s="14" t="str">
        <f ca="1">IF(H1342="","",IF(H1342&lt;0,$P$4,IF(AND(H1342&gt;=0,H1342&lt;=14),#REF!,IF(H1342&gt;14,#REF!,))))</f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20"/>
        <v>-46065</v>
      </c>
      <c r="I1343" s="14" t="str">
        <f ca="1">IF(H1343="","",IF(H1343&lt;0,$P$4,IF(AND(H1343&gt;=0,H1343&lt;=14),#REF!,IF(H1343&gt;14,#REF!,))))</f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20"/>
        <v>-46065</v>
      </c>
      <c r="I1344" s="14" t="str">
        <f ca="1">IF(H1344="","",IF(H1344&lt;0,$P$4,IF(AND(H1344&gt;=0,H1344&lt;=14),#REF!,IF(H1344&gt;14,#REF!,))))</f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20"/>
        <v>-46065</v>
      </c>
      <c r="I1345" s="14" t="str">
        <f ca="1">IF(H1345="","",IF(H1345&lt;0,$P$4,IF(AND(H1345&gt;=0,H1345&lt;=14),#REF!,IF(H1345&gt;14,#REF!,))))</f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20"/>
        <v>-46065</v>
      </c>
      <c r="I1346" s="14" t="str">
        <f ca="1">IF(H1346="","",IF(H1346&lt;0,$P$4,IF(AND(H1346&gt;=0,H1346&lt;=14),#REF!,IF(H1346&gt;14,#REF!,))))</f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20"/>
        <v>-46065</v>
      </c>
      <c r="I1347" s="14" t="str">
        <f ca="1">IF(H1347="","",IF(H1347&lt;0,$P$4,IF(AND(H1347&gt;=0,H1347&lt;=14),#REF!,IF(H1347&gt;14,#REF!,))))</f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20"/>
        <v>-46065</v>
      </c>
      <c r="I1348" s="14" t="str">
        <f ca="1">IF(H1348="","",IF(H1348&lt;0,$P$4,IF(AND(H1348&gt;=0,H1348&lt;=14),#REF!,IF(H1348&gt;14,#REF!,))))</f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20"/>
        <v>-46065</v>
      </c>
      <c r="I1349" s="14" t="str">
        <f ca="1">IF(H1349="","",IF(H1349&lt;0,$P$4,IF(AND(H1349&gt;=0,H1349&lt;=14),#REF!,IF(H1349&gt;14,#REF!,))))</f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20"/>
        <v>-46065</v>
      </c>
      <c r="I1350" s="14" t="str">
        <f ca="1">IF(H1350="","",IF(H1350&lt;0,$P$4,IF(AND(H1350&gt;=0,H1350&lt;=14),#REF!,IF(H1350&gt;14,#REF!,))))</f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20"/>
        <v>-46065</v>
      </c>
      <c r="I1351" s="14" t="str">
        <f ca="1">IF(H1351="","",IF(H1351&lt;0,$P$4,IF(AND(H1351&gt;=0,H1351&lt;=14),#REF!,IF(H1351&gt;14,#REF!,))))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21">IFERROR(G1352-TODAY()," ")</f>
        <v>-46065</v>
      </c>
      <c r="I1352" s="14" t="str">
        <f ca="1">IF(H1352="","",IF(H1352&lt;0,$P$4,IF(AND(H1352&gt;=0,H1352&lt;=14),#REF!,IF(H1352&gt;14,#REF!,))))</f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21"/>
        <v>-46065</v>
      </c>
      <c r="I1353" s="14" t="str">
        <f ca="1">IF(H1353="","",IF(H1353&lt;0,$P$4,IF(AND(H1353&gt;=0,H1353&lt;=14),#REF!,IF(H1353&gt;14,#REF!,))))</f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21"/>
        <v>-46065</v>
      </c>
      <c r="I1354" s="14" t="str">
        <f ca="1">IF(H1354="","",IF(H1354&lt;0,$P$4,IF(AND(H1354&gt;=0,H1354&lt;=14),#REF!,IF(H1354&gt;14,#REF!,))))</f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21"/>
        <v>-46065</v>
      </c>
      <c r="I1355" s="14" t="str">
        <f ca="1">IF(H1355="","",IF(H1355&lt;0,$P$4,IF(AND(H1355&gt;=0,H1355&lt;=14),#REF!,IF(H1355&gt;14,#REF!,))))</f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21"/>
        <v>-46065</v>
      </c>
      <c r="I1356" s="14" t="str">
        <f ca="1">IF(H1356="","",IF(H1356&lt;0,$P$4,IF(AND(H1356&gt;=0,H1356&lt;=14),#REF!,IF(H1356&gt;14,#REF!,))))</f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21"/>
        <v>-46065</v>
      </c>
      <c r="I1357" s="14" t="str">
        <f ca="1">IF(H1357="","",IF(H1357&lt;0,$P$4,IF(AND(H1357&gt;=0,H1357&lt;=14),#REF!,IF(H1357&gt;14,#REF!,))))</f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21"/>
        <v>-46065</v>
      </c>
      <c r="I1358" s="14" t="str">
        <f ca="1">IF(H1358="","",IF(H1358&lt;0,$P$4,IF(AND(H1358&gt;=0,H1358&lt;=14),#REF!,IF(H1358&gt;14,#REF!,))))</f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21"/>
        <v>-46065</v>
      </c>
      <c r="I1359" s="14" t="str">
        <f ca="1">IF(H1359="","",IF(H1359&lt;0,$P$4,IF(AND(H1359&gt;=0,H1359&lt;=14),#REF!,IF(H1359&gt;14,#REF!,))))</f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21"/>
        <v>-46065</v>
      </c>
      <c r="I1360" s="14" t="str">
        <f ca="1">IF(H1360="","",IF(H1360&lt;0,$P$4,IF(AND(H1360&gt;=0,H1360&lt;=14),#REF!,IF(H1360&gt;14,#REF!,))))</f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21"/>
        <v>-46065</v>
      </c>
      <c r="I1361" s="14" t="str">
        <f ca="1">IF(H1361="","",IF(H1361&lt;0,$P$4,IF(AND(H1361&gt;=0,H1361&lt;=14),#REF!,IF(H1361&gt;14,#REF!,))))</f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21"/>
        <v>-46065</v>
      </c>
      <c r="I1362" s="14" t="str">
        <f ca="1">IF(H1362="","",IF(H1362&lt;0,$P$4,IF(AND(H1362&gt;=0,H1362&lt;=14),#REF!,IF(H1362&gt;14,#REF!,))))</f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21"/>
        <v>-46065</v>
      </c>
      <c r="I1363" s="14" t="str">
        <f ca="1">IF(H1363="","",IF(H1363&lt;0,$P$4,IF(AND(H1363&gt;=0,H1363&lt;=14),#REF!,IF(H1363&gt;14,#REF!,))))</f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21"/>
        <v>-46065</v>
      </c>
      <c r="I1364" s="14" t="str">
        <f ca="1">IF(H1364="","",IF(H1364&lt;0,$P$4,IF(AND(H1364&gt;=0,H1364&lt;=14),#REF!,IF(H1364&gt;14,#REF!,))))</f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21"/>
        <v>-46065</v>
      </c>
      <c r="I1365" s="14" t="str">
        <f ca="1">IF(H1365="","",IF(H1365&lt;0,$P$4,IF(AND(H1365&gt;=0,H1365&lt;=14),#REF!,IF(H1365&gt;14,#REF!,))))</f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21"/>
        <v>-46065</v>
      </c>
      <c r="I1366" s="14" t="str">
        <f ca="1">IF(H1366="","",IF(H1366&lt;0,$P$4,IF(AND(H1366&gt;=0,H1366&lt;=14),#REF!,IF(H1366&gt;14,#REF!,))))</f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21"/>
        <v>-46065</v>
      </c>
      <c r="I1367" s="14" t="str">
        <f ca="1">IF(H1367="","",IF(H1367&lt;0,$P$4,IF(AND(H1367&gt;=0,H1367&lt;=14),#REF!,IF(H1367&gt;14,#REF!,))))</f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21"/>
        <v>-46065</v>
      </c>
      <c r="I1368" s="14" t="str">
        <f ca="1">IF(H1368="","",IF(H1368&lt;0,$P$4,IF(AND(H1368&gt;=0,H1368&lt;=14),#REF!,IF(H1368&gt;14,#REF!,))))</f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21"/>
        <v>-46065</v>
      </c>
      <c r="I1369" s="14" t="str">
        <f ca="1">IF(H1369="","",IF(H1369&lt;0,$P$4,IF(AND(H1369&gt;=0,H1369&lt;=14),#REF!,IF(H1369&gt;14,#REF!,))))</f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21"/>
        <v>-46065</v>
      </c>
      <c r="I1370" s="14" t="str">
        <f ca="1">IF(H1370="","",IF(H1370&lt;0,$P$4,IF(AND(H1370&gt;=0,H1370&lt;=14),#REF!,IF(H1370&gt;14,#REF!,))))</f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21"/>
        <v>-46065</v>
      </c>
      <c r="I1371" s="14" t="str">
        <f ca="1">IF(H1371="","",IF(H1371&lt;0,$P$4,IF(AND(H1371&gt;=0,H1371&lt;=14),#REF!,IF(H1371&gt;14,#REF!,))))</f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21"/>
        <v>-46065</v>
      </c>
      <c r="I1372" s="14" t="str">
        <f ca="1">IF(H1372="","",IF(H1372&lt;0,$P$4,IF(AND(H1372&gt;=0,H1372&lt;=14),#REF!,IF(H1372&gt;14,#REF!,))))</f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21"/>
        <v>-46065</v>
      </c>
      <c r="I1373" s="14" t="str">
        <f ca="1">IF(H1373="","",IF(H1373&lt;0,$P$4,IF(AND(H1373&gt;=0,H1373&lt;=14),#REF!,IF(H1373&gt;14,#REF!,))))</f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21"/>
        <v>-46065</v>
      </c>
      <c r="I1374" s="14" t="str">
        <f ca="1">IF(H1374="","",IF(H1374&lt;0,$P$4,IF(AND(H1374&gt;=0,H1374&lt;=14),#REF!,IF(H1374&gt;14,#REF!,))))</f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21"/>
        <v>-46065</v>
      </c>
      <c r="I1375" s="14" t="str">
        <f ca="1">IF(H1375="","",IF(H1375&lt;0,$P$4,IF(AND(H1375&gt;=0,H1375&lt;=14),#REF!,IF(H1375&gt;14,#REF!,))))</f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21"/>
        <v>-46065</v>
      </c>
      <c r="I1376" s="14" t="str">
        <f ca="1">IF(H1376="","",IF(H1376&lt;0,$P$4,IF(AND(H1376&gt;=0,H1376&lt;=14),#REF!,IF(H1376&gt;14,#REF!,))))</f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21"/>
        <v>-46065</v>
      </c>
      <c r="I1377" s="14" t="str">
        <f ca="1">IF(H1377="","",IF(H1377&lt;0,$P$4,IF(AND(H1377&gt;=0,H1377&lt;=14),#REF!,IF(H1377&gt;14,#REF!,))))</f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21"/>
        <v>-46065</v>
      </c>
      <c r="I1378" s="14" t="str">
        <f ca="1">IF(H1378="","",IF(H1378&lt;0,$P$4,IF(AND(H1378&gt;=0,H1378&lt;=14),#REF!,IF(H1378&gt;14,#REF!,))))</f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21"/>
        <v>-46065</v>
      </c>
      <c r="I1379" s="14" t="str">
        <f ca="1">IF(H1379="","",IF(H1379&lt;0,$P$4,IF(AND(H1379&gt;=0,H1379&lt;=14),#REF!,IF(H1379&gt;14,#REF!,))))</f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21"/>
        <v>-46065</v>
      </c>
      <c r="I1380" s="14" t="str">
        <f ca="1">IF(H1380="","",IF(H1380&lt;0,$P$4,IF(AND(H1380&gt;=0,H1380&lt;=14),#REF!,IF(H1380&gt;14,#REF!,))))</f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21"/>
        <v>-46065</v>
      </c>
      <c r="I1381" s="14" t="str">
        <f ca="1">IF(H1381="","",IF(H1381&lt;0,$P$4,IF(AND(H1381&gt;=0,H1381&lt;=14),#REF!,IF(H1381&gt;14,#REF!,))))</f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21"/>
        <v>-46065</v>
      </c>
      <c r="I1382" s="14" t="str">
        <f ca="1">IF(H1382="","",IF(H1382&lt;0,$P$4,IF(AND(H1382&gt;=0,H1382&lt;=14),#REF!,IF(H1382&gt;14,#REF!,))))</f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21"/>
        <v>-46065</v>
      </c>
      <c r="I1383" s="14" t="str">
        <f ca="1">IF(H1383="","",IF(H1383&lt;0,$P$4,IF(AND(H1383&gt;=0,H1383&lt;=14),#REF!,IF(H1383&gt;14,#REF!,))))</f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21"/>
        <v>-46065</v>
      </c>
      <c r="I1384" s="14" t="str">
        <f ca="1">IF(H1384="","",IF(H1384&lt;0,$P$4,IF(AND(H1384&gt;=0,H1384&lt;=14),#REF!,IF(H1384&gt;14,#REF!,))))</f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21"/>
        <v>-46065</v>
      </c>
      <c r="I1385" s="14" t="str">
        <f ca="1">IF(H1385="","",IF(H1385&lt;0,$P$4,IF(AND(H1385&gt;=0,H1385&lt;=14),#REF!,IF(H1385&gt;14,#REF!,))))</f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21"/>
        <v>-46065</v>
      </c>
      <c r="I1386" s="14" t="str">
        <f ca="1">IF(H1386="","",IF(H1386&lt;0,$P$4,IF(AND(H1386&gt;=0,H1386&lt;=14),#REF!,IF(H1386&gt;14,#REF!,))))</f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21"/>
        <v>-46065</v>
      </c>
      <c r="I1387" s="14" t="str">
        <f ca="1">IF(H1387="","",IF(H1387&lt;0,$P$4,IF(AND(H1387&gt;=0,H1387&lt;=14),#REF!,IF(H1387&gt;14,#REF!,))))</f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21"/>
        <v>-46065</v>
      </c>
      <c r="I1388" s="14" t="str">
        <f ca="1">IF(H1388="","",IF(H1388&lt;0,$P$4,IF(AND(H1388&gt;=0,H1388&lt;=14),#REF!,IF(H1388&gt;14,#REF!,))))</f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21"/>
        <v>-46065</v>
      </c>
      <c r="I1389" s="14" t="str">
        <f ca="1">IF(H1389="","",IF(H1389&lt;0,$P$4,IF(AND(H1389&gt;=0,H1389&lt;=14),#REF!,IF(H1389&gt;14,#REF!,))))</f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21"/>
        <v>-46065</v>
      </c>
      <c r="I1390" s="14" t="str">
        <f ca="1">IF(H1390="","",IF(H1390&lt;0,$P$4,IF(AND(H1390&gt;=0,H1390&lt;=14),#REF!,IF(H1390&gt;14,#REF!,))))</f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21"/>
        <v>-46065</v>
      </c>
      <c r="I1391" s="14" t="str">
        <f ca="1">IF(H1391="","",IF(H1391&lt;0,$P$4,IF(AND(H1391&gt;=0,H1391&lt;=14),#REF!,IF(H1391&gt;14,#REF!,))))</f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21"/>
        <v>-46065</v>
      </c>
      <c r="I1392" s="14" t="str">
        <f ca="1">IF(H1392="","",IF(H1392&lt;0,$P$4,IF(AND(H1392&gt;=0,H1392&lt;=14),#REF!,IF(H1392&gt;14,#REF!,))))</f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21"/>
        <v>-46065</v>
      </c>
      <c r="I1393" s="14" t="str">
        <f ca="1">IF(H1393="","",IF(H1393&lt;0,$P$4,IF(AND(H1393&gt;=0,H1393&lt;=14),#REF!,IF(H1393&gt;14,#REF!,))))</f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21"/>
        <v>-46065</v>
      </c>
      <c r="I1394" s="14" t="str">
        <f ca="1">IF(H1394="","",IF(H1394&lt;0,$P$4,IF(AND(H1394&gt;=0,H1394&lt;=14),#REF!,IF(H1394&gt;14,#REF!,))))</f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21"/>
        <v>-46065</v>
      </c>
      <c r="I1395" s="14" t="str">
        <f ca="1">IF(H1395="","",IF(H1395&lt;0,$P$4,IF(AND(H1395&gt;=0,H1395&lt;=14),#REF!,IF(H1395&gt;14,#REF!,))))</f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21"/>
        <v>-46065</v>
      </c>
      <c r="I1396" s="14" t="str">
        <f ca="1">IF(H1396="","",IF(H1396&lt;0,$P$4,IF(AND(H1396&gt;=0,H1396&lt;=14),#REF!,IF(H1396&gt;14,#REF!,))))</f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21"/>
        <v>-46065</v>
      </c>
      <c r="I1397" s="14" t="str">
        <f ca="1">IF(H1397="","",IF(H1397&lt;0,$P$4,IF(AND(H1397&gt;=0,H1397&lt;=14),#REF!,IF(H1397&gt;14,#REF!,))))</f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21"/>
        <v>-46065</v>
      </c>
      <c r="I1398" s="14" t="str">
        <f ca="1">IF(H1398="","",IF(H1398&lt;0,$P$4,IF(AND(H1398&gt;=0,H1398&lt;=14),#REF!,IF(H1398&gt;14,#REF!,))))</f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21"/>
        <v>-46065</v>
      </c>
      <c r="I1399" s="14" t="str">
        <f ca="1">IF(H1399="","",IF(H1399&lt;0,$P$4,IF(AND(H1399&gt;=0,H1399&lt;=14),#REF!,IF(H1399&gt;14,#REF!,))))</f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21"/>
        <v>-46065</v>
      </c>
      <c r="I1400" s="14" t="str">
        <f ca="1">IF(H1400="","",IF(H1400&lt;0,$P$4,IF(AND(H1400&gt;=0,H1400&lt;=14),#REF!,IF(H1400&gt;14,#REF!,))))</f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21"/>
        <v>-46065</v>
      </c>
      <c r="I1401" s="14" t="str">
        <f ca="1">IF(H1401="","",IF(H1401&lt;0,$P$4,IF(AND(H1401&gt;=0,H1401&lt;=14),#REF!,IF(H1401&gt;14,#REF!,))))</f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21"/>
        <v>-46065</v>
      </c>
      <c r="I1402" s="14" t="str">
        <f ca="1">IF(H1402="","",IF(H1402&lt;0,$P$4,IF(AND(H1402&gt;=0,H1402&lt;=14),#REF!,IF(H1402&gt;14,#REF!,))))</f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21"/>
        <v>-46065</v>
      </c>
      <c r="I1403" s="14" t="str">
        <f ca="1">IF(H1403="","",IF(H1403&lt;0,$P$4,IF(AND(H1403&gt;=0,H1403&lt;=14),#REF!,IF(H1403&gt;14,#REF!,))))</f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21"/>
        <v>-46065</v>
      </c>
      <c r="I1404" s="14" t="str">
        <f ca="1">IF(H1404="","",IF(H1404&lt;0,$P$4,IF(AND(H1404&gt;=0,H1404&lt;=14),#REF!,IF(H1404&gt;14,#REF!,))))</f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21"/>
        <v>-46065</v>
      </c>
      <c r="I1405" s="14" t="str">
        <f ca="1">IF(H1405="","",IF(H1405&lt;0,$P$4,IF(AND(H1405&gt;=0,H1405&lt;=14),#REF!,IF(H1405&gt;14,#REF!,))))</f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21"/>
        <v>-46065</v>
      </c>
      <c r="I1406" s="14" t="str">
        <f ca="1">IF(H1406="","",IF(H1406&lt;0,$P$4,IF(AND(H1406&gt;=0,H1406&lt;=14),#REF!,IF(H1406&gt;14,#REF!,))))</f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21"/>
        <v>-46065</v>
      </c>
      <c r="I1407" s="14" t="str">
        <f ca="1">IF(H1407="","",IF(H1407&lt;0,$P$4,IF(AND(H1407&gt;=0,H1407&lt;=14),#REF!,IF(H1407&gt;14,#REF!,))))</f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21"/>
        <v>-46065</v>
      </c>
      <c r="I1408" s="14" t="str">
        <f ca="1">IF(H1408="","",IF(H1408&lt;0,$P$4,IF(AND(H1408&gt;=0,H1408&lt;=14),#REF!,IF(H1408&gt;14,#REF!,))))</f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21"/>
        <v>-46065</v>
      </c>
      <c r="I1409" s="14" t="str">
        <f ca="1">IF(H1409="","",IF(H1409&lt;0,$P$4,IF(AND(H1409&gt;=0,H1409&lt;=14),#REF!,IF(H1409&gt;14,#REF!,))))</f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21"/>
        <v>-46065</v>
      </c>
      <c r="I1410" s="14" t="str">
        <f ca="1">IF(H1410="","",IF(H1410&lt;0,$P$4,IF(AND(H1410&gt;=0,H1410&lt;=14),#REF!,IF(H1410&gt;14,#REF!,))))</f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21"/>
        <v>-46065</v>
      </c>
      <c r="I1411" s="14" t="str">
        <f ca="1">IF(H1411="","",IF(H1411&lt;0,$P$4,IF(AND(H1411&gt;=0,H1411&lt;=14),#REF!,IF(H1411&gt;14,#REF!,))))</f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21"/>
        <v>-46065</v>
      </c>
      <c r="I1412" s="14" t="str">
        <f ca="1">IF(H1412="","",IF(H1412&lt;0,$P$4,IF(AND(H1412&gt;=0,H1412&lt;=14),#REF!,IF(H1412&gt;14,#REF!,))))</f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21"/>
        <v>-46065</v>
      </c>
      <c r="I1413" s="14" t="str">
        <f ca="1">IF(H1413="","",IF(H1413&lt;0,$P$4,IF(AND(H1413&gt;=0,H1413&lt;=14),#REF!,IF(H1413&gt;14,#REF!,))))</f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21"/>
        <v>-46065</v>
      </c>
      <c r="I1414" s="14" t="str">
        <f ca="1">IF(H1414="","",IF(H1414&lt;0,$P$4,IF(AND(H1414&gt;=0,H1414&lt;=14),#REF!,IF(H1414&gt;14,#REF!,))))</f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21"/>
        <v>-46065</v>
      </c>
      <c r="I1415" s="14" t="str">
        <f ca="1">IF(H1415="","",IF(H1415&lt;0,$P$4,IF(AND(H1415&gt;=0,H1415&lt;=14),#REF!,IF(H1415&gt;14,#REF!,))))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22">IFERROR(G1416-TODAY()," ")</f>
        <v>-46065</v>
      </c>
      <c r="I1416" s="14" t="str">
        <f ca="1">IF(H1416="","",IF(H1416&lt;0,$P$4,IF(AND(H1416&gt;=0,H1416&lt;=14),#REF!,IF(H1416&gt;14,#REF!,))))</f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22"/>
        <v>-46065</v>
      </c>
      <c r="I1417" s="14" t="str">
        <f ca="1">IF(H1417="","",IF(H1417&lt;0,$P$4,IF(AND(H1417&gt;=0,H1417&lt;=14),#REF!,IF(H1417&gt;14,#REF!,))))</f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22"/>
        <v>-46065</v>
      </c>
      <c r="I1418" s="14" t="str">
        <f ca="1">IF(H1418="","",IF(H1418&lt;0,$P$4,IF(AND(H1418&gt;=0,H1418&lt;=14),#REF!,IF(H1418&gt;14,#REF!,))))</f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22"/>
        <v>-46065</v>
      </c>
      <c r="I1419" s="14" t="str">
        <f ca="1">IF(H1419="","",IF(H1419&lt;0,$P$4,IF(AND(H1419&gt;=0,H1419&lt;=14),#REF!,IF(H1419&gt;14,#REF!,))))</f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22"/>
        <v>-46065</v>
      </c>
      <c r="I1420" s="14" t="str">
        <f ca="1">IF(H1420="","",IF(H1420&lt;0,$P$4,IF(AND(H1420&gt;=0,H1420&lt;=14),#REF!,IF(H1420&gt;14,#REF!,))))</f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22"/>
        <v>-46065</v>
      </c>
      <c r="I1421" s="14" t="str">
        <f ca="1">IF(H1421="","",IF(H1421&lt;0,$P$4,IF(AND(H1421&gt;=0,H1421&lt;=14),#REF!,IF(H1421&gt;14,#REF!,))))</f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22"/>
        <v>-46065</v>
      </c>
      <c r="I1422" s="14" t="str">
        <f ca="1">IF(H1422="","",IF(H1422&lt;0,$P$4,IF(AND(H1422&gt;=0,H1422&lt;=14),#REF!,IF(H1422&gt;14,#REF!,))))</f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22"/>
        <v>-46065</v>
      </c>
      <c r="I1423" s="14" t="str">
        <f ca="1">IF(H1423="","",IF(H1423&lt;0,$P$4,IF(AND(H1423&gt;=0,H1423&lt;=14),#REF!,IF(H1423&gt;14,#REF!,))))</f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22"/>
        <v>-46065</v>
      </c>
      <c r="I1424" s="14" t="str">
        <f ca="1">IF(H1424="","",IF(H1424&lt;0,$P$4,IF(AND(H1424&gt;=0,H1424&lt;=14),#REF!,IF(H1424&gt;14,#REF!,))))</f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22"/>
        <v>-46065</v>
      </c>
      <c r="I1425" s="14" t="str">
        <f ca="1">IF(H1425="","",IF(H1425&lt;0,$P$4,IF(AND(H1425&gt;=0,H1425&lt;=14),#REF!,IF(H1425&gt;14,#REF!,))))</f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22"/>
        <v>-46065</v>
      </c>
      <c r="I1426" s="14" t="str">
        <f ca="1">IF(H1426="","",IF(H1426&lt;0,$P$4,IF(AND(H1426&gt;=0,H1426&lt;=14),#REF!,IF(H1426&gt;14,#REF!,))))</f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22"/>
        <v>-46065</v>
      </c>
      <c r="I1427" s="14" t="str">
        <f ca="1">IF(H1427="","",IF(H1427&lt;0,$P$4,IF(AND(H1427&gt;=0,H1427&lt;=14),#REF!,IF(H1427&gt;14,#REF!,))))</f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22"/>
        <v>-46065</v>
      </c>
      <c r="I1428" s="14" t="str">
        <f ca="1">IF(H1428="","",IF(H1428&lt;0,$P$4,IF(AND(H1428&gt;=0,H1428&lt;=14),#REF!,IF(H1428&gt;14,#REF!,))))</f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22"/>
        <v>-46065</v>
      </c>
      <c r="I1429" s="14" t="str">
        <f ca="1">IF(H1429="","",IF(H1429&lt;0,$P$4,IF(AND(H1429&gt;=0,H1429&lt;=14),#REF!,IF(H1429&gt;14,#REF!,))))</f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22"/>
        <v>-46065</v>
      </c>
      <c r="I1430" s="14" t="str">
        <f ca="1">IF(H1430="","",IF(H1430&lt;0,$P$4,IF(AND(H1430&gt;=0,H1430&lt;=14),#REF!,IF(H1430&gt;14,#REF!,))))</f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22"/>
        <v>-46065</v>
      </c>
      <c r="I1431" s="14" t="str">
        <f ca="1">IF(H1431="","",IF(H1431&lt;0,$P$4,IF(AND(H1431&gt;=0,H1431&lt;=14),#REF!,IF(H1431&gt;14,#REF!,))))</f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22"/>
        <v>-46065</v>
      </c>
      <c r="I1432" s="14" t="str">
        <f ca="1">IF(H1432="","",IF(H1432&lt;0,$P$4,IF(AND(H1432&gt;=0,H1432&lt;=14),#REF!,IF(H1432&gt;14,#REF!,))))</f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22"/>
        <v>-46065</v>
      </c>
      <c r="I1433" s="14" t="str">
        <f ca="1">IF(H1433="","",IF(H1433&lt;0,$P$4,IF(AND(H1433&gt;=0,H1433&lt;=14),#REF!,IF(H1433&gt;14,#REF!,))))</f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22"/>
        <v>-46065</v>
      </c>
      <c r="I1434" s="14" t="str">
        <f ca="1">IF(H1434="","",IF(H1434&lt;0,$P$4,IF(AND(H1434&gt;=0,H1434&lt;=14),#REF!,IF(H1434&gt;14,#REF!,))))</f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22"/>
        <v>-46065</v>
      </c>
      <c r="I1435" s="14" t="str">
        <f ca="1">IF(H1435="","",IF(H1435&lt;0,$P$4,IF(AND(H1435&gt;=0,H1435&lt;=14),#REF!,IF(H1435&gt;14,#REF!,))))</f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22"/>
        <v>-46065</v>
      </c>
      <c r="I1436" s="14" t="str">
        <f ca="1">IF(H1436="","",IF(H1436&lt;0,$P$4,IF(AND(H1436&gt;=0,H1436&lt;=14),#REF!,IF(H1436&gt;14,#REF!,))))</f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22"/>
        <v>-46065</v>
      </c>
      <c r="I1437" s="14" t="str">
        <f ca="1">IF(H1437="","",IF(H1437&lt;0,$P$4,IF(AND(H1437&gt;=0,H1437&lt;=14),#REF!,IF(H1437&gt;14,#REF!,))))</f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22"/>
        <v>-46065</v>
      </c>
      <c r="I1438" s="14" t="str">
        <f ca="1">IF(H1438="","",IF(H1438&lt;0,$P$4,IF(AND(H1438&gt;=0,H1438&lt;=14),#REF!,IF(H1438&gt;14,#REF!,))))</f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22"/>
        <v>-46065</v>
      </c>
      <c r="I1439" s="14" t="str">
        <f ca="1">IF(H1439="","",IF(H1439&lt;0,$P$4,IF(AND(H1439&gt;=0,H1439&lt;=14),#REF!,IF(H1439&gt;14,#REF!,))))</f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22"/>
        <v>-46065</v>
      </c>
      <c r="I1440" s="14" t="str">
        <f ca="1">IF(H1440="","",IF(H1440&lt;0,$P$4,IF(AND(H1440&gt;=0,H1440&lt;=14),#REF!,IF(H1440&gt;14,#REF!,))))</f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22"/>
        <v>-46065</v>
      </c>
      <c r="I1441" s="14" t="str">
        <f ca="1">IF(H1441="","",IF(H1441&lt;0,$P$4,IF(AND(H1441&gt;=0,H1441&lt;=14),#REF!,IF(H1441&gt;14,#REF!,))))</f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22"/>
        <v>-46065</v>
      </c>
      <c r="I1442" s="14" t="str">
        <f ca="1">IF(H1442="","",IF(H1442&lt;0,$P$4,IF(AND(H1442&gt;=0,H1442&lt;=14),#REF!,IF(H1442&gt;14,#REF!,))))</f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22"/>
        <v>-46065</v>
      </c>
      <c r="I1443" s="14" t="str">
        <f ca="1">IF(H1443="","",IF(H1443&lt;0,$P$4,IF(AND(H1443&gt;=0,H1443&lt;=14),#REF!,IF(H1443&gt;14,#REF!,))))</f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22"/>
        <v>-46065</v>
      </c>
      <c r="I1444" s="14" t="str">
        <f ca="1">IF(H1444="","",IF(H1444&lt;0,$P$4,IF(AND(H1444&gt;=0,H1444&lt;=14),#REF!,IF(H1444&gt;14,#REF!,))))</f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22"/>
        <v>-46065</v>
      </c>
      <c r="I1445" s="14" t="str">
        <f ca="1">IF(H1445="","",IF(H1445&lt;0,$P$4,IF(AND(H1445&gt;=0,H1445&lt;=14),#REF!,IF(H1445&gt;14,#REF!,))))</f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22"/>
        <v>-46065</v>
      </c>
      <c r="I1446" s="14" t="str">
        <f ca="1">IF(H1446="","",IF(H1446&lt;0,$P$4,IF(AND(H1446&gt;=0,H1446&lt;=14),#REF!,IF(H1446&gt;14,#REF!,))))</f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22"/>
        <v>-46065</v>
      </c>
      <c r="I1447" s="14" t="str">
        <f ca="1">IF(H1447="","",IF(H1447&lt;0,$P$4,IF(AND(H1447&gt;=0,H1447&lt;=14),#REF!,IF(H1447&gt;14,#REF!,))))</f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22"/>
        <v>-46065</v>
      </c>
      <c r="I1448" s="14" t="str">
        <f ca="1">IF(H1448="","",IF(H1448&lt;0,$P$4,IF(AND(H1448&gt;=0,H1448&lt;=14),#REF!,IF(H1448&gt;14,#REF!,))))</f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22"/>
        <v>-46065</v>
      </c>
      <c r="I1449" s="14" t="str">
        <f ca="1">IF(H1449="","",IF(H1449&lt;0,$P$4,IF(AND(H1449&gt;=0,H1449&lt;=14),#REF!,IF(H1449&gt;14,#REF!,))))</f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22"/>
        <v>-46065</v>
      </c>
      <c r="I1450" s="14" t="str">
        <f ca="1">IF(H1450="","",IF(H1450&lt;0,$P$4,IF(AND(H1450&gt;=0,H1450&lt;=14),#REF!,IF(H1450&gt;14,#REF!,))))</f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22"/>
        <v>-46065</v>
      </c>
      <c r="I1451" s="14" t="str">
        <f ca="1">IF(H1451="","",IF(H1451&lt;0,$P$4,IF(AND(H1451&gt;=0,H1451&lt;=14),#REF!,IF(H1451&gt;14,#REF!,))))</f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22"/>
        <v>-46065</v>
      </c>
      <c r="I1452" s="14" t="str">
        <f ca="1">IF(H1452="","",IF(H1452&lt;0,$P$4,IF(AND(H1452&gt;=0,H1452&lt;=14),#REF!,IF(H1452&gt;14,#REF!,))))</f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22"/>
        <v>-46065</v>
      </c>
      <c r="I1453" s="14" t="str">
        <f ca="1">IF(H1453="","",IF(H1453&lt;0,$P$4,IF(AND(H1453&gt;=0,H1453&lt;=14),#REF!,IF(H1453&gt;14,#REF!,))))</f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22"/>
        <v>-46065</v>
      </c>
      <c r="I1454" s="14" t="str">
        <f ca="1">IF(H1454="","",IF(H1454&lt;0,$P$4,IF(AND(H1454&gt;=0,H1454&lt;=14),#REF!,IF(H1454&gt;14,#REF!,))))</f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22"/>
        <v>-46065</v>
      </c>
      <c r="I1455" s="14" t="str">
        <f ca="1">IF(H1455="","",IF(H1455&lt;0,$P$4,IF(AND(H1455&gt;=0,H1455&lt;=14),#REF!,IF(H1455&gt;14,#REF!,))))</f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22"/>
        <v>-46065</v>
      </c>
      <c r="I1456" s="14" t="str">
        <f ca="1">IF(H1456="","",IF(H1456&lt;0,$P$4,IF(AND(H1456&gt;=0,H1456&lt;=14),#REF!,IF(H1456&gt;14,#REF!,))))</f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22"/>
        <v>-46065</v>
      </c>
      <c r="I1457" s="14" t="str">
        <f ca="1">IF(H1457="","",IF(H1457&lt;0,$P$4,IF(AND(H1457&gt;=0,H1457&lt;=14),#REF!,IF(H1457&gt;14,#REF!,))))</f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22"/>
        <v>-46065</v>
      </c>
      <c r="I1458" s="14" t="str">
        <f ca="1">IF(H1458="","",IF(H1458&lt;0,$P$4,IF(AND(H1458&gt;=0,H1458&lt;=14),#REF!,IF(H1458&gt;14,#REF!,))))</f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22"/>
        <v>-46065</v>
      </c>
      <c r="I1459" s="14" t="str">
        <f ca="1">IF(H1459="","",IF(H1459&lt;0,$P$4,IF(AND(H1459&gt;=0,H1459&lt;=14),#REF!,IF(H1459&gt;14,#REF!,))))</f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22"/>
        <v>-46065</v>
      </c>
      <c r="I1460" s="14" t="str">
        <f ca="1">IF(H1460="","",IF(H1460&lt;0,$P$4,IF(AND(H1460&gt;=0,H1460&lt;=14),#REF!,IF(H1460&gt;14,#REF!,))))</f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22"/>
        <v>-46065</v>
      </c>
      <c r="I1461" s="14" t="str">
        <f ca="1">IF(H1461="","",IF(H1461&lt;0,$P$4,IF(AND(H1461&gt;=0,H1461&lt;=14),#REF!,IF(H1461&gt;14,#REF!,))))</f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22"/>
        <v>-46065</v>
      </c>
      <c r="I1462" s="14" t="str">
        <f ca="1">IF(H1462="","",IF(H1462&lt;0,$P$4,IF(AND(H1462&gt;=0,H1462&lt;=14),#REF!,IF(H1462&gt;14,#REF!,))))</f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22"/>
        <v>-46065</v>
      </c>
      <c r="I1463" s="14" t="str">
        <f ca="1">IF(H1463="","",IF(H1463&lt;0,$P$4,IF(AND(H1463&gt;=0,H1463&lt;=14),#REF!,IF(H1463&gt;14,#REF!,))))</f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22"/>
        <v>-46065</v>
      </c>
      <c r="I1464" s="14" t="str">
        <f ca="1">IF(H1464="","",IF(H1464&lt;0,$P$4,IF(AND(H1464&gt;=0,H1464&lt;=14),#REF!,IF(H1464&gt;14,#REF!,))))</f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22"/>
        <v>-46065</v>
      </c>
      <c r="I1465" s="14" t="str">
        <f ca="1">IF(H1465="","",IF(H1465&lt;0,$P$4,IF(AND(H1465&gt;=0,H1465&lt;=14),#REF!,IF(H1465&gt;14,#REF!,))))</f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22"/>
        <v>-46065</v>
      </c>
      <c r="I1466" s="14" t="str">
        <f ca="1">IF(H1466="","",IF(H1466&lt;0,$P$4,IF(AND(H1466&gt;=0,H1466&lt;=14),#REF!,IF(H1466&gt;14,#REF!,))))</f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22"/>
        <v>-46065</v>
      </c>
      <c r="I1467" s="14" t="str">
        <f ca="1">IF(H1467="","",IF(H1467&lt;0,$P$4,IF(AND(H1467&gt;=0,H1467&lt;=14),#REF!,IF(H1467&gt;14,#REF!,))))</f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22"/>
        <v>-46065</v>
      </c>
      <c r="I1468" s="14" t="str">
        <f ca="1">IF(H1468="","",IF(H1468&lt;0,$P$4,IF(AND(H1468&gt;=0,H1468&lt;=14),#REF!,IF(H1468&gt;14,#REF!,))))</f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22"/>
        <v>-46065</v>
      </c>
      <c r="I1469" s="14" t="str">
        <f ca="1">IF(H1469="","",IF(H1469&lt;0,$P$4,IF(AND(H1469&gt;=0,H1469&lt;=14),#REF!,IF(H1469&gt;14,#REF!,))))</f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22"/>
        <v>-46065</v>
      </c>
      <c r="I1470" s="14" t="str">
        <f ca="1">IF(H1470="","",IF(H1470&lt;0,$P$4,IF(AND(H1470&gt;=0,H1470&lt;=14),#REF!,IF(H1470&gt;14,#REF!,))))</f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22"/>
        <v>-46065</v>
      </c>
      <c r="I1471" s="14" t="str">
        <f ca="1">IF(H1471="","",IF(H1471&lt;0,$P$4,IF(AND(H1471&gt;=0,H1471&lt;=14),#REF!,IF(H1471&gt;14,#REF!,))))</f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22"/>
        <v>-46065</v>
      </c>
      <c r="I1472" s="14" t="str">
        <f ca="1">IF(H1472="","",IF(H1472&lt;0,$P$4,IF(AND(H1472&gt;=0,H1472&lt;=14),#REF!,IF(H1472&gt;14,#REF!,))))</f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22"/>
        <v>-46065</v>
      </c>
      <c r="I1473" s="14" t="str">
        <f ca="1">IF(H1473="","",IF(H1473&lt;0,$P$4,IF(AND(H1473&gt;=0,H1473&lt;=14),#REF!,IF(H1473&gt;14,#REF!,))))</f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22"/>
        <v>-46065</v>
      </c>
      <c r="I1474" s="14" t="str">
        <f ca="1">IF(H1474="","",IF(H1474&lt;0,$P$4,IF(AND(H1474&gt;=0,H1474&lt;=14),#REF!,IF(H1474&gt;14,#REF!,))))</f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22"/>
        <v>-46065</v>
      </c>
      <c r="I1475" s="14" t="str">
        <f ca="1">IF(H1475="","",IF(H1475&lt;0,$P$4,IF(AND(H1475&gt;=0,H1475&lt;=14),#REF!,IF(H1475&gt;14,#REF!,))))</f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22"/>
        <v>-46065</v>
      </c>
      <c r="I1476" s="14" t="str">
        <f ca="1">IF(H1476="","",IF(H1476&lt;0,$P$4,IF(AND(H1476&gt;=0,H1476&lt;=14),#REF!,IF(H1476&gt;14,#REF!,))))</f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22"/>
        <v>-46065</v>
      </c>
      <c r="I1477" s="14" t="str">
        <f ca="1">IF(H1477="","",IF(H1477&lt;0,$P$4,IF(AND(H1477&gt;=0,H1477&lt;=14),#REF!,IF(H1477&gt;14,#REF!,))))</f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22"/>
        <v>-46065</v>
      </c>
      <c r="I1478" s="14" t="str">
        <f ca="1">IF(H1478="","",IF(H1478&lt;0,$P$4,IF(AND(H1478&gt;=0,H1478&lt;=14),#REF!,IF(H1478&gt;14,#REF!,))))</f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22"/>
        <v>-46065</v>
      </c>
      <c r="I1479" s="14" t="str">
        <f ca="1">IF(H1479="","",IF(H1479&lt;0,$P$4,IF(AND(H1479&gt;=0,H1479&lt;=14),#REF!,IF(H1479&gt;14,#REF!,))))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23">IFERROR(G1480-TODAY()," ")</f>
        <v>-46065</v>
      </c>
      <c r="I1480" s="14" t="str">
        <f ca="1">IF(H1480="","",IF(H1480&lt;0,$P$4,IF(AND(H1480&gt;=0,H1480&lt;=14),#REF!,IF(H1480&gt;14,#REF!,))))</f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23"/>
        <v>-46065</v>
      </c>
      <c r="I1481" s="14" t="str">
        <f ca="1">IF(H1481="","",IF(H1481&lt;0,$P$4,IF(AND(H1481&gt;=0,H1481&lt;=14),#REF!,IF(H1481&gt;14,#REF!,))))</f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23"/>
        <v>-46065</v>
      </c>
      <c r="I1482" s="14" t="str">
        <f ca="1">IF(H1482="","",IF(H1482&lt;0,$P$4,IF(AND(H1482&gt;=0,H1482&lt;=14),#REF!,IF(H1482&gt;14,#REF!,))))</f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23"/>
        <v>-46065</v>
      </c>
      <c r="I1483" s="14" t="str">
        <f ca="1">IF(H1483="","",IF(H1483&lt;0,$P$4,IF(AND(H1483&gt;=0,H1483&lt;=14),#REF!,IF(H1483&gt;14,#REF!,))))</f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23"/>
        <v>-46065</v>
      </c>
      <c r="I1484" s="14" t="str">
        <f ca="1">IF(H1484="","",IF(H1484&lt;0,$P$4,IF(AND(H1484&gt;=0,H1484&lt;=14),#REF!,IF(H1484&gt;14,#REF!,))))</f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23"/>
        <v>-46065</v>
      </c>
      <c r="I1485" s="14" t="str">
        <f ca="1">IF(H1485="","",IF(H1485&lt;0,$P$4,IF(AND(H1485&gt;=0,H1485&lt;=14),#REF!,IF(H1485&gt;14,#REF!,))))</f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23"/>
        <v>-46065</v>
      </c>
      <c r="I1486" s="14" t="str">
        <f ca="1">IF(H1486="","",IF(H1486&lt;0,$P$4,IF(AND(H1486&gt;=0,H1486&lt;=14),#REF!,IF(H1486&gt;14,#REF!,))))</f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23"/>
        <v>-46065</v>
      </c>
      <c r="I1487" s="14" t="str">
        <f ca="1">IF(H1487="","",IF(H1487&lt;0,$P$4,IF(AND(H1487&gt;=0,H1487&lt;=14),#REF!,IF(H1487&gt;14,#REF!,))))</f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23"/>
        <v>-46065</v>
      </c>
      <c r="I1488" s="14" t="str">
        <f ca="1">IF(H1488="","",IF(H1488&lt;0,$P$4,IF(AND(H1488&gt;=0,H1488&lt;=14),#REF!,IF(H1488&gt;14,#REF!,))))</f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23"/>
        <v>-46065</v>
      </c>
      <c r="I1489" s="14" t="str">
        <f ca="1">IF(H1489="","",IF(H1489&lt;0,$P$4,IF(AND(H1489&gt;=0,H1489&lt;=14),#REF!,IF(H1489&gt;14,#REF!,))))</f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23"/>
        <v>-46065</v>
      </c>
      <c r="I1490" s="14" t="str">
        <f ca="1">IF(H1490="","",IF(H1490&lt;0,$P$4,IF(AND(H1490&gt;=0,H1490&lt;=14),#REF!,IF(H1490&gt;14,#REF!,))))</f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23"/>
        <v>-46065</v>
      </c>
      <c r="I1491" s="14" t="str">
        <f ca="1">IF(H1491="","",IF(H1491&lt;0,$P$4,IF(AND(H1491&gt;=0,H1491&lt;=14),#REF!,IF(H1491&gt;14,#REF!,))))</f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23"/>
        <v>-46065</v>
      </c>
      <c r="I1492" s="14" t="str">
        <f ca="1">IF(H1492="","",IF(H1492&lt;0,$P$4,IF(AND(H1492&gt;=0,H1492&lt;=14),#REF!,IF(H1492&gt;14,#REF!,))))</f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23"/>
        <v>-46065</v>
      </c>
      <c r="I1493" s="14" t="str">
        <f ca="1">IF(H1493="","",IF(H1493&lt;0,$P$4,IF(AND(H1493&gt;=0,H1493&lt;=14),#REF!,IF(H1493&gt;14,#REF!,))))</f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23"/>
        <v>-46065</v>
      </c>
      <c r="I1494" s="14" t="str">
        <f ca="1">IF(H1494="","",IF(H1494&lt;0,$P$4,IF(AND(H1494&gt;=0,H1494&lt;=14),#REF!,IF(H1494&gt;14,#REF!,))))</f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23"/>
        <v>-46065</v>
      </c>
      <c r="I1495" s="14" t="str">
        <f ca="1">IF(H1495="","",IF(H1495&lt;0,$P$4,IF(AND(H1495&gt;=0,H1495&lt;=14),#REF!,IF(H1495&gt;14,#REF!,))))</f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23"/>
        <v>-46065</v>
      </c>
      <c r="I1496" s="14" t="str">
        <f ca="1">IF(H1496="","",IF(H1496&lt;0,$P$4,IF(AND(H1496&gt;=0,H1496&lt;=14),#REF!,IF(H1496&gt;14,#REF!,))))</f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23"/>
        <v>-46065</v>
      </c>
      <c r="I1497" s="14" t="str">
        <f ca="1">IF(H1497="","",IF(H1497&lt;0,$P$4,IF(AND(H1497&gt;=0,H1497&lt;=14),#REF!,IF(H1497&gt;14,#REF!,))))</f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23"/>
        <v>-46065</v>
      </c>
      <c r="I1498" s="14" t="str">
        <f ca="1">IF(H1498="","",IF(H1498&lt;0,$P$4,IF(AND(H1498&gt;=0,H1498&lt;=14),#REF!,IF(H1498&gt;14,#REF!,))))</f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23"/>
        <v>-46065</v>
      </c>
      <c r="I1499" s="14" t="str">
        <f ca="1">IF(H1499="","",IF(H1499&lt;0,$P$4,IF(AND(H1499&gt;=0,H1499&lt;=14),#REF!,IF(H1499&gt;14,#REF!,))))</f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23"/>
        <v>-46065</v>
      </c>
      <c r="I1500" s="14" t="str">
        <f ca="1">IF(H1500="","",IF(H1500&lt;0,$P$4,IF(AND(H1500&gt;=0,H1500&lt;=14),#REF!,IF(H1500&gt;14,#REF!,))))</f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1:C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L8:M8"/>
    <mergeCell ref="A9:B9"/>
    <mergeCell ref="C9:D9"/>
    <mergeCell ref="L9:M9"/>
    <mergeCell ref="A6:B6"/>
    <mergeCell ref="C6:D6"/>
    <mergeCell ref="L6:M6"/>
    <mergeCell ref="A7:B7"/>
    <mergeCell ref="C7:D7"/>
    <mergeCell ref="L7:M7"/>
    <mergeCell ref="D1:K3"/>
    <mergeCell ref="L1:M3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BDEA4FCC-057F-436C-BD87-F92FFD877725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DBE0B0D-8D18-485C-9BB1-E73162E3F964}">
            <xm:f>NOT(ISERROR(SEARCH(#REF!,I6)))</xm:f>
            <xm:f>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40A976F6-0B01-4514-967F-4A67D79821F8}">
            <xm:f>NOT(ISERROR(SEARCH(#REF!,I6)))</xm:f>
            <xm:f>#REF!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CAEE6881-EEBB-4E46-8825-B3C11F4DEF4A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86A07-7A96-4275-B2CD-FFC88225F170}">
  <sheetPr>
    <pageSetUpPr fitToPage="1"/>
  </sheetPr>
  <dimension ref="A1:Q1501"/>
  <sheetViews>
    <sheetView showGridLines="0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8" t="s">
        <v>68</v>
      </c>
      <c r="E1" s="59"/>
      <c r="F1" s="59"/>
      <c r="G1" s="59"/>
      <c r="H1" s="59"/>
      <c r="I1" s="59"/>
      <c r="J1" s="59"/>
      <c r="K1" s="59"/>
      <c r="L1" s="59" t="s">
        <v>1</v>
      </c>
      <c r="M1" s="60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61"/>
      <c r="E2" s="62"/>
      <c r="F2" s="62"/>
      <c r="G2" s="62"/>
      <c r="H2" s="62"/>
      <c r="I2" s="62"/>
      <c r="J2" s="62"/>
      <c r="K2" s="62"/>
      <c r="L2" s="62"/>
      <c r="M2" s="63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64"/>
      <c r="E3" s="65"/>
      <c r="F3" s="65"/>
      <c r="G3" s="65"/>
      <c r="H3" s="65"/>
      <c r="I3" s="65"/>
      <c r="J3" s="65"/>
      <c r="K3" s="65"/>
      <c r="L3" s="65"/>
      <c r="M3" s="66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IF(H6="","",IF(H6&lt;0,$P$4,IF(AND(H6&gt;=0,H6&lt;=14),#REF!,IF(H6&gt;14,#REF!,))))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ca="1">IF(H7="","",IF(H7&lt;0,$P$4,IF(AND(H7&gt;=0,H7&lt;=14),#REF!,IF(H7&gt;14,#REF!,))))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0">IFERROR(G8-TODAY()," ")</f>
        <v>-46065</v>
      </c>
      <c r="I8" s="14" t="str">
        <f ca="1">IF(H8="","",IF(H8&lt;0,$P$4,IF(AND(H8&gt;=0,H8&lt;=14),#REF!,IF(H8&gt;14,#REF!,))))</f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0"/>
        <v>-46065</v>
      </c>
      <c r="I9" s="14" t="str">
        <f ca="1">IF(H9="","",IF(H9&lt;0,$P$4,IF(AND(H9&gt;=0,H9&lt;=14),#REF!,IF(H9&gt;14,#REF!,))))</f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0"/>
        <v>-46065</v>
      </c>
      <c r="I10" s="14" t="str">
        <f ca="1">IF(H10="","",IF(H10&lt;0,$P$4,IF(AND(H10&gt;=0,H10&lt;=14),#REF!,IF(H10&gt;14,#REF!,))))</f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0"/>
        <v>-46065</v>
      </c>
      <c r="I11" s="14" t="str">
        <f ca="1">IF(H11="","",IF(H11&lt;0,$P$4,IF(AND(H11&gt;=0,H11&lt;=14),#REF!,IF(H11&gt;14,#REF!,))))</f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0"/>
        <v>-46065</v>
      </c>
      <c r="I12" s="14" t="str">
        <f ca="1">IF(H12="","",IF(H12&lt;0,$P$4,IF(AND(H12&gt;=0,H12&lt;=14),#REF!,IF(H12&gt;14,#REF!,))))</f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0"/>
        <v>-46065</v>
      </c>
      <c r="I13" s="14" t="str">
        <f ca="1">IF(H13="","",IF(H13&lt;0,$P$4,IF(AND(H13&gt;=0,H13&lt;=14),#REF!,IF(H13&gt;14,#REF!,))))</f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0"/>
        <v>-46065</v>
      </c>
      <c r="I14" s="14" t="str">
        <f ca="1">IF(H14="","",IF(H14&lt;0,$P$4,IF(AND(H14&gt;=0,H14&lt;=14),#REF!,IF(H14&gt;14,#REF!,))))</f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0"/>
        <v>-46065</v>
      </c>
      <c r="I15" s="14" t="str">
        <f ca="1">IF(H15="","",IF(H15&lt;0,$P$4,IF(AND(H15&gt;=0,H15&lt;=14),#REF!,IF(H15&gt;14,#REF!,))))</f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0"/>
        <v>-46065</v>
      </c>
      <c r="I16" s="14" t="str">
        <f ca="1">IF(H16="","",IF(H16&lt;0,$P$4,IF(AND(H16&gt;=0,H16&lt;=14),#REF!,IF(H16&gt;14,#REF!,))))</f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0"/>
        <v>-46065</v>
      </c>
      <c r="I17" s="14" t="str">
        <f ca="1">IF(H17="","",IF(H17&lt;0,$P$4,IF(AND(H17&gt;=0,H17&lt;=14),#REF!,IF(H17&gt;14,#REF!,))))</f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0"/>
        <v>-46065</v>
      </c>
      <c r="I18" s="14" t="str">
        <f ca="1">IF(H18="","",IF(H18&lt;0,$P$4,IF(AND(H18&gt;=0,H18&lt;=14),#REF!,IF(H18&gt;14,#REF!,))))</f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0"/>
        <v>-46065</v>
      </c>
      <c r="I19" s="14" t="str">
        <f ca="1">IF(H19="","",IF(H19&lt;0,$P$4,IF(AND(H19&gt;=0,H19&lt;=14),#REF!,IF(H19&gt;14,#REF!,))))</f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0"/>
        <v>-46065</v>
      </c>
      <c r="I20" s="14" t="str">
        <f ca="1">IF(H20="","",IF(H20&lt;0,$P$4,IF(AND(H20&gt;=0,H20&lt;=14),#REF!,IF(H20&gt;14,#REF!,))))</f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0"/>
        <v>-46065</v>
      </c>
      <c r="I21" s="14" t="str">
        <f ca="1">IF(H21="","",IF(H21&lt;0,$P$4,IF(AND(H21&gt;=0,H21&lt;=14),#REF!,IF(H21&gt;14,#REF!,))))</f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0"/>
        <v>-46065</v>
      </c>
      <c r="I22" s="14" t="str">
        <f ca="1">IF(H22="","",IF(H22&lt;0,$P$4,IF(AND(H22&gt;=0,H22&lt;=14),#REF!,IF(H22&gt;14,#REF!,))))</f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0"/>
        <v>-46065</v>
      </c>
      <c r="I23" s="14" t="str">
        <f ca="1">IF(H23="","",IF(H23&lt;0,$P$4,IF(AND(H23&gt;=0,H23&lt;=14),#REF!,IF(H23&gt;14,#REF!,))))</f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0"/>
        <v>-46065</v>
      </c>
      <c r="I24" s="14" t="str">
        <f ca="1">IF(H24="","",IF(H24&lt;0,$P$4,IF(AND(H24&gt;=0,H24&lt;=14),#REF!,IF(H24&gt;14,#REF!,))))</f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0"/>
        <v>-46065</v>
      </c>
      <c r="I25" s="14" t="str">
        <f ca="1">IF(H25="","",IF(H25&lt;0,$P$4,IF(AND(H25&gt;=0,H25&lt;=14),#REF!,IF(H25&gt;14,#REF!,))))</f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0"/>
        <v>-46065</v>
      </c>
      <c r="I26" s="14" t="str">
        <f ca="1">IF(H26="","",IF(H26&lt;0,$P$4,IF(AND(H26&gt;=0,H26&lt;=14),#REF!,IF(H26&gt;14,#REF!,))))</f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0"/>
        <v>-46065</v>
      </c>
      <c r="I27" s="14" t="str">
        <f ca="1">IF(H27="","",IF(H27&lt;0,$P$4,IF(AND(H27&gt;=0,H27&lt;=14),#REF!,IF(H27&gt;14,#REF!,))))</f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0"/>
        <v>-46065</v>
      </c>
      <c r="I28" s="14" t="str">
        <f ca="1">IF(H28="","",IF(H28&lt;0,$P$4,IF(AND(H28&gt;=0,H28&lt;=14),#REF!,IF(H28&gt;14,#REF!,))))</f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0"/>
        <v>-46065</v>
      </c>
      <c r="I29" s="14" t="str">
        <f ca="1">IF(H29="","",IF(H29&lt;0,$P$4,IF(AND(H29&gt;=0,H29&lt;=14),#REF!,IF(H29&gt;14,#REF!,))))</f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0"/>
        <v>-46065</v>
      </c>
      <c r="I30" s="14" t="str">
        <f ca="1">IF(H30="","",IF(H30&lt;0,$P$4,IF(AND(H30&gt;=0,H30&lt;=14),#REF!,IF(H30&gt;14,#REF!,))))</f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0"/>
        <v>-46065</v>
      </c>
      <c r="I31" s="14" t="str">
        <f ca="1">IF(H31="","",IF(H31&lt;0,$P$4,IF(AND(H31&gt;=0,H31&lt;=14),#REF!,IF(H31&gt;14,#REF!,))))</f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0"/>
        <v>-46065</v>
      </c>
      <c r="I32" s="14" t="str">
        <f ca="1">IF(H32="","",IF(H32&lt;0,$P$4,IF(AND(H32&gt;=0,H32&lt;=14),#REF!,IF(H32&gt;14,#REF!,))))</f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0"/>
        <v>-46065</v>
      </c>
      <c r="I33" s="14" t="str">
        <f ca="1">IF(H33="","",IF(H33&lt;0,$P$4,IF(AND(H33&gt;=0,H33&lt;=14),#REF!,IF(H33&gt;14,#REF!,))))</f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0"/>
        <v>-46065</v>
      </c>
      <c r="I34" s="14" t="str">
        <f ca="1">IF(H34="","",IF(H34&lt;0,$P$4,IF(AND(H34&gt;=0,H34&lt;=14),#REF!,IF(H34&gt;14,#REF!,))))</f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0"/>
        <v>-46065</v>
      </c>
      <c r="I35" s="14" t="str">
        <f ca="1">IF(H35="","",IF(H35&lt;0,$P$4,IF(AND(H35&gt;=0,H35&lt;=14),#REF!,IF(H35&gt;14,#REF!,))))</f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0"/>
        <v>-46065</v>
      </c>
      <c r="I36" s="14" t="str">
        <f ca="1">IF(H36="","",IF(H36&lt;0,$P$4,IF(AND(H36&gt;=0,H36&lt;=14),#REF!,IF(H36&gt;14,#REF!,))))</f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0"/>
        <v>-46065</v>
      </c>
      <c r="I37" s="14" t="str">
        <f ca="1">IF(H37="","",IF(H37&lt;0,$P$4,IF(AND(H37&gt;=0,H37&lt;=14),#REF!,IF(H37&gt;14,#REF!,))))</f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0"/>
        <v>-46065</v>
      </c>
      <c r="I38" s="14" t="str">
        <f ca="1">IF(H38="","",IF(H38&lt;0,$P$4,IF(AND(H38&gt;=0,H38&lt;=14),#REF!,IF(H38&gt;14,#REF!,))))</f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0"/>
        <v>-46065</v>
      </c>
      <c r="I39" s="14" t="str">
        <f ca="1">IF(H39="","",IF(H39&lt;0,$P$4,IF(AND(H39&gt;=0,H39&lt;=14),#REF!,IF(H39&gt;14,#REF!,))))</f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0"/>
        <v>-46065</v>
      </c>
      <c r="I40" s="14" t="str">
        <f ca="1">IF(H40="","",IF(H40&lt;0,$P$4,IF(AND(H40&gt;=0,H40&lt;=14),#REF!,IF(H40&gt;14,#REF!,))))</f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0"/>
        <v>-46065</v>
      </c>
      <c r="I41" s="14" t="str">
        <f ca="1">IF(H41="","",IF(H41&lt;0,$P$4,IF(AND(H41&gt;=0,H41&lt;=14),#REF!,IF(H41&gt;14,#REF!,))))</f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0"/>
        <v>-46065</v>
      </c>
      <c r="I42" s="14" t="str">
        <f ca="1">IF(H42="","",IF(H42&lt;0,$P$4,IF(AND(H42&gt;=0,H42&lt;=14),#REF!,IF(H42&gt;14,#REF!,))))</f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0"/>
        <v>-46065</v>
      </c>
      <c r="I43" s="14" t="str">
        <f ca="1">IF(H43="","",IF(H43&lt;0,$P$4,IF(AND(H43&gt;=0,H43&lt;=14),#REF!,IF(H43&gt;14,#REF!,))))</f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0"/>
        <v>-46065</v>
      </c>
      <c r="I44" s="14" t="str">
        <f ca="1">IF(H44="","",IF(H44&lt;0,$P$4,IF(AND(H44&gt;=0,H44&lt;=14),#REF!,IF(H44&gt;14,#REF!,))))</f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0"/>
        <v>-46065</v>
      </c>
      <c r="I45" s="14" t="str">
        <f ca="1">IF(H45="","",IF(H45&lt;0,$P$4,IF(AND(H45&gt;=0,H45&lt;=14),#REF!,IF(H45&gt;14,#REF!,))))</f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0"/>
        <v>-46065</v>
      </c>
      <c r="I46" s="14" t="str">
        <f ca="1">IF(H46="","",IF(H46&lt;0,$P$4,IF(AND(H46&gt;=0,H46&lt;=14),#REF!,IF(H46&gt;14,#REF!,))))</f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0"/>
        <v>-46065</v>
      </c>
      <c r="I47" s="14" t="str">
        <f ca="1">IF(H47="","",IF(H47&lt;0,$P$4,IF(AND(H47&gt;=0,H47&lt;=14),#REF!,IF(H47&gt;14,#REF!,))))</f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0"/>
        <v>-46065</v>
      </c>
      <c r="I48" s="14" t="str">
        <f ca="1">IF(H48="","",IF(H48&lt;0,$P$4,IF(AND(H48&gt;=0,H48&lt;=14),#REF!,IF(H48&gt;14,#REF!,))))</f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0"/>
        <v>-46065</v>
      </c>
      <c r="I49" s="14" t="str">
        <f ca="1">IF(H49="","",IF(H49&lt;0,$P$4,IF(AND(H49&gt;=0,H49&lt;=14),#REF!,IF(H49&gt;14,#REF!,))))</f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0"/>
        <v>-46065</v>
      </c>
      <c r="I50" s="14" t="str">
        <f ca="1">IF(H50="","",IF(H50&lt;0,$P$4,IF(AND(H50&gt;=0,H50&lt;=14),#REF!,IF(H50&gt;14,#REF!,))))</f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0"/>
        <v>-46065</v>
      </c>
      <c r="I51" s="14" t="str">
        <f ca="1">IF(H51="","",IF(H51&lt;0,$P$4,IF(AND(H51&gt;=0,H51&lt;=14),#REF!,IF(H51&gt;14,#REF!,))))</f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0"/>
        <v>-46065</v>
      </c>
      <c r="I52" s="14" t="str">
        <f ca="1">IF(H52="","",IF(H52&lt;0,$P$4,IF(AND(H52&gt;=0,H52&lt;=14),#REF!,IF(H52&gt;14,#REF!,))))</f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0"/>
        <v>-46065</v>
      </c>
      <c r="I53" s="14" t="str">
        <f ca="1">IF(H53="","",IF(H53&lt;0,$P$4,IF(AND(H53&gt;=0,H53&lt;=14),#REF!,IF(H53&gt;14,#REF!,))))</f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0"/>
        <v>-46065</v>
      </c>
      <c r="I54" s="14" t="str">
        <f ca="1">IF(H54="","",IF(H54&lt;0,$P$4,IF(AND(H54&gt;=0,H54&lt;=14),#REF!,IF(H54&gt;14,#REF!,))))</f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0"/>
        <v>-46065</v>
      </c>
      <c r="I55" s="14" t="str">
        <f ca="1">IF(H55="","",IF(H55&lt;0,$P$4,IF(AND(H55&gt;=0,H55&lt;=14),#REF!,IF(H55&gt;14,#REF!,))))</f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0"/>
        <v>-46065</v>
      </c>
      <c r="I56" s="14" t="str">
        <f ca="1">IF(H56="","",IF(H56&lt;0,$P$4,IF(AND(H56&gt;=0,H56&lt;=14),#REF!,IF(H56&gt;14,#REF!,))))</f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0"/>
        <v>-46065</v>
      </c>
      <c r="I57" s="14" t="str">
        <f ca="1">IF(H57="","",IF(H57&lt;0,$P$4,IF(AND(H57&gt;=0,H57&lt;=14),#REF!,IF(H57&gt;14,#REF!,))))</f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0"/>
        <v>-46065</v>
      </c>
      <c r="I58" s="14" t="str">
        <f ca="1">IF(H58="","",IF(H58&lt;0,$P$4,IF(AND(H58&gt;=0,H58&lt;=14),#REF!,IF(H58&gt;14,#REF!,))))</f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0"/>
        <v>-46065</v>
      </c>
      <c r="I59" s="14" t="str">
        <f ca="1">IF(H59="","",IF(H59&lt;0,$P$4,IF(AND(H59&gt;=0,H59&lt;=14),#REF!,IF(H59&gt;14,#REF!,))))</f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0"/>
        <v>-46065</v>
      </c>
      <c r="I60" s="14" t="str">
        <f ca="1">IF(H60="","",IF(H60&lt;0,$P$4,IF(AND(H60&gt;=0,H60&lt;=14),#REF!,IF(H60&gt;14,#REF!,))))</f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0"/>
        <v>-46065</v>
      </c>
      <c r="I61" s="14" t="str">
        <f ca="1">IF(H61="","",IF(H61&lt;0,$P$4,IF(AND(H61&gt;=0,H61&lt;=14),#REF!,IF(H61&gt;14,#REF!,))))</f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0"/>
        <v>-46065</v>
      </c>
      <c r="I62" s="14" t="str">
        <f ca="1">IF(H62="","",IF(H62&lt;0,$P$4,IF(AND(H62&gt;=0,H62&lt;=14),#REF!,IF(H62&gt;14,#REF!,))))</f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0"/>
        <v>-46065</v>
      </c>
      <c r="I63" s="14" t="str">
        <f ca="1">IF(H63="","",IF(H63&lt;0,$P$4,IF(AND(H63&gt;=0,H63&lt;=14),#REF!,IF(H63&gt;14,#REF!,))))</f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0"/>
        <v>-46065</v>
      </c>
      <c r="I64" s="14" t="str">
        <f ca="1">IF(H64="","",IF(H64&lt;0,$P$4,IF(AND(H64&gt;=0,H64&lt;=14),#REF!,IF(H64&gt;14,#REF!,))))</f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0"/>
        <v>-46065</v>
      </c>
      <c r="I65" s="14" t="str">
        <f ca="1">IF(H65="","",IF(H65&lt;0,$P$4,IF(AND(H65&gt;=0,H65&lt;=14),#REF!,IF(H65&gt;14,#REF!,))))</f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0"/>
        <v>-46065</v>
      </c>
      <c r="I66" s="14" t="str">
        <f ca="1">IF(H66="","",IF(H66&lt;0,$P$4,IF(AND(H66&gt;=0,H66&lt;=14),#REF!,IF(H66&gt;14,#REF!,))))</f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0"/>
        <v>-46065</v>
      </c>
      <c r="I67" s="14" t="str">
        <f ca="1">IF(H67="","",IF(H67&lt;0,$P$4,IF(AND(H67&gt;=0,H67&lt;=14),#REF!,IF(H67&gt;14,#REF!,))))</f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0"/>
        <v>-46065</v>
      </c>
      <c r="I68" s="14" t="str">
        <f ca="1">IF(H68="","",IF(H68&lt;0,$P$4,IF(AND(H68&gt;=0,H68&lt;=14),#REF!,IF(H68&gt;14,#REF!,))))</f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0"/>
        <v>-46065</v>
      </c>
      <c r="I69" s="14" t="str">
        <f ca="1">IF(H69="","",IF(H69&lt;0,$P$4,IF(AND(H69&gt;=0,H69&lt;=14),#REF!,IF(H69&gt;14,#REF!,))))</f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0"/>
        <v>-46065</v>
      </c>
      <c r="I70" s="14" t="str">
        <f ca="1">IF(H70="","",IF(H70&lt;0,$P$4,IF(AND(H70&gt;=0,H70&lt;=14),#REF!,IF(H70&gt;14,#REF!,))))</f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0"/>
        <v>-46065</v>
      </c>
      <c r="I71" s="14" t="str">
        <f ca="1">IF(H71="","",IF(H71&lt;0,$P$4,IF(AND(H71&gt;=0,H71&lt;=14),#REF!,IF(H71&gt;14,#REF!,))))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1">IFERROR(G72-TODAY()," ")</f>
        <v>-46065</v>
      </c>
      <c r="I72" s="14" t="str">
        <f ca="1">IF(H72="","",IF(H72&lt;0,$P$4,IF(AND(H72&gt;=0,H72&lt;=14),#REF!,IF(H72&gt;14,#REF!,))))</f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1"/>
        <v>-46065</v>
      </c>
      <c r="I73" s="14" t="str">
        <f ca="1">IF(H73="","",IF(H73&lt;0,$P$4,IF(AND(H73&gt;=0,H73&lt;=14),#REF!,IF(H73&gt;14,#REF!,))))</f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1"/>
        <v>-46065</v>
      </c>
      <c r="I74" s="14" t="str">
        <f ca="1">IF(H74="","",IF(H74&lt;0,$P$4,IF(AND(H74&gt;=0,H74&lt;=14),#REF!,IF(H74&gt;14,#REF!,))))</f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1"/>
        <v>-46065</v>
      </c>
      <c r="I75" s="14" t="str">
        <f ca="1">IF(H75="","",IF(H75&lt;0,$P$4,IF(AND(H75&gt;=0,H75&lt;=14),#REF!,IF(H75&gt;14,#REF!,))))</f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1"/>
        <v>-46065</v>
      </c>
      <c r="I76" s="14" t="str">
        <f ca="1">IF(H76="","",IF(H76&lt;0,$P$4,IF(AND(H76&gt;=0,H76&lt;=14),#REF!,IF(H76&gt;14,#REF!,))))</f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1"/>
        <v>-46065</v>
      </c>
      <c r="I77" s="14" t="str">
        <f ca="1">IF(H77="","",IF(H77&lt;0,$P$4,IF(AND(H77&gt;=0,H77&lt;=14),#REF!,IF(H77&gt;14,#REF!,))))</f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1"/>
        <v>-46065</v>
      </c>
      <c r="I78" s="14" t="str">
        <f ca="1">IF(H78="","",IF(H78&lt;0,$P$4,IF(AND(H78&gt;=0,H78&lt;=14),#REF!,IF(H78&gt;14,#REF!,))))</f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1"/>
        <v>-46065</v>
      </c>
      <c r="I79" s="14" t="str">
        <f ca="1">IF(H79="","",IF(H79&lt;0,$P$4,IF(AND(H79&gt;=0,H79&lt;=14),#REF!,IF(H79&gt;14,#REF!,))))</f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1"/>
        <v>-46065</v>
      </c>
      <c r="I80" s="14" t="str">
        <f ca="1">IF(H80="","",IF(H80&lt;0,$P$4,IF(AND(H80&gt;=0,H80&lt;=14),#REF!,IF(H80&gt;14,#REF!,))))</f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1"/>
        <v>-46065</v>
      </c>
      <c r="I81" s="14" t="str">
        <f ca="1">IF(H81="","",IF(H81&lt;0,$P$4,IF(AND(H81&gt;=0,H81&lt;=14),#REF!,IF(H81&gt;14,#REF!,))))</f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1"/>
        <v>-46065</v>
      </c>
      <c r="I82" s="14" t="str">
        <f ca="1">IF(H82="","",IF(H82&lt;0,$P$4,IF(AND(H82&gt;=0,H82&lt;=14),#REF!,IF(H82&gt;14,#REF!,))))</f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1"/>
        <v>-46065</v>
      </c>
      <c r="I83" s="14" t="str">
        <f ca="1">IF(H83="","",IF(H83&lt;0,$P$4,IF(AND(H83&gt;=0,H83&lt;=14),#REF!,IF(H83&gt;14,#REF!,))))</f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1"/>
        <v>-46065</v>
      </c>
      <c r="I84" s="14" t="str">
        <f ca="1">IF(H84="","",IF(H84&lt;0,$P$4,IF(AND(H84&gt;=0,H84&lt;=14),#REF!,IF(H84&gt;14,#REF!,))))</f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1"/>
        <v>-46065</v>
      </c>
      <c r="I85" s="14" t="str">
        <f ca="1">IF(H85="","",IF(H85&lt;0,$P$4,IF(AND(H85&gt;=0,H85&lt;=14),#REF!,IF(H85&gt;14,#REF!,))))</f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1"/>
        <v>-46065</v>
      </c>
      <c r="I86" s="14" t="str">
        <f ca="1">IF(H86="","",IF(H86&lt;0,$P$4,IF(AND(H86&gt;=0,H86&lt;=14),#REF!,IF(H86&gt;14,#REF!,))))</f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1"/>
        <v>-46065</v>
      </c>
      <c r="I87" s="14" t="str">
        <f ca="1">IF(H87="","",IF(H87&lt;0,$P$4,IF(AND(H87&gt;=0,H87&lt;=14),#REF!,IF(H87&gt;14,#REF!,))))</f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1"/>
        <v>-46065</v>
      </c>
      <c r="I88" s="14" t="str">
        <f ca="1">IF(H88="","",IF(H88&lt;0,$P$4,IF(AND(H88&gt;=0,H88&lt;=14),#REF!,IF(H88&gt;14,#REF!,))))</f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1"/>
        <v>-46065</v>
      </c>
      <c r="I89" s="14" t="str">
        <f ca="1">IF(H89="","",IF(H89&lt;0,$P$4,IF(AND(H89&gt;=0,H89&lt;=14),#REF!,IF(H89&gt;14,#REF!,))))</f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1"/>
        <v>-46065</v>
      </c>
      <c r="I90" s="14" t="str">
        <f ca="1">IF(H90="","",IF(H90&lt;0,$P$4,IF(AND(H90&gt;=0,H90&lt;=14),#REF!,IF(H90&gt;14,#REF!,))))</f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1"/>
        <v>-46065</v>
      </c>
      <c r="I91" s="14" t="str">
        <f ca="1">IF(H91="","",IF(H91&lt;0,$P$4,IF(AND(H91&gt;=0,H91&lt;=14),#REF!,IF(H91&gt;14,#REF!,))))</f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1"/>
        <v>-46065</v>
      </c>
      <c r="I92" s="14" t="str">
        <f ca="1">IF(H92="","",IF(H92&lt;0,$P$4,IF(AND(H92&gt;=0,H92&lt;=14),#REF!,IF(H92&gt;14,#REF!,))))</f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1"/>
        <v>-46065</v>
      </c>
      <c r="I93" s="14" t="str">
        <f ca="1">IF(H93="","",IF(H93&lt;0,$P$4,IF(AND(H93&gt;=0,H93&lt;=14),#REF!,IF(H93&gt;14,#REF!,))))</f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1"/>
        <v>-46065</v>
      </c>
      <c r="I94" s="14" t="str">
        <f ca="1">IF(H94="","",IF(H94&lt;0,$P$4,IF(AND(H94&gt;=0,H94&lt;=14),#REF!,IF(H94&gt;14,#REF!,))))</f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1"/>
        <v>-46065</v>
      </c>
      <c r="I95" s="14" t="str">
        <f ca="1">IF(H95="","",IF(H95&lt;0,$P$4,IF(AND(H95&gt;=0,H95&lt;=14),#REF!,IF(H95&gt;14,#REF!,))))</f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1"/>
        <v>-46065</v>
      </c>
      <c r="I96" s="14" t="str">
        <f ca="1">IF(H96="","",IF(H96&lt;0,$P$4,IF(AND(H96&gt;=0,H96&lt;=14),#REF!,IF(H96&gt;14,#REF!,))))</f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1"/>
        <v>-46065</v>
      </c>
      <c r="I97" s="14" t="str">
        <f ca="1">IF(H97="","",IF(H97&lt;0,$P$4,IF(AND(H97&gt;=0,H97&lt;=14),#REF!,IF(H97&gt;14,#REF!,))))</f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1"/>
        <v>-46065</v>
      </c>
      <c r="I98" s="14" t="str">
        <f ca="1">IF(H98="","",IF(H98&lt;0,$P$4,IF(AND(H98&gt;=0,H98&lt;=14),#REF!,IF(H98&gt;14,#REF!,))))</f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1"/>
        <v>-46065</v>
      </c>
      <c r="I99" s="14" t="str">
        <f ca="1">IF(H99="","",IF(H99&lt;0,$P$4,IF(AND(H99&gt;=0,H99&lt;=14),#REF!,IF(H99&gt;14,#REF!,))))</f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1"/>
        <v>-46065</v>
      </c>
      <c r="I100" s="14" t="str">
        <f ca="1">IF(H100="","",IF(H100&lt;0,$P$4,IF(AND(H100&gt;=0,H100&lt;=14),#REF!,IF(H100&gt;14,#REF!,))))</f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1"/>
        <v>-46065</v>
      </c>
      <c r="I101" s="14" t="str">
        <f ca="1">IF(H101="","",IF(H101&lt;0,$P$4,IF(AND(H101&gt;=0,H101&lt;=14),#REF!,IF(H101&gt;14,#REF!,))))</f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1"/>
        <v>-46065</v>
      </c>
      <c r="I102" s="14" t="str">
        <f ca="1">IF(H102="","",IF(H102&lt;0,$P$4,IF(AND(H102&gt;=0,H102&lt;=14),#REF!,IF(H102&gt;14,#REF!,))))</f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1"/>
        <v>-46065</v>
      </c>
      <c r="I103" s="14" t="str">
        <f ca="1">IF(H103="","",IF(H103&lt;0,$P$4,IF(AND(H103&gt;=0,H103&lt;=14),#REF!,IF(H103&gt;14,#REF!,))))</f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1"/>
        <v>-46065</v>
      </c>
      <c r="I104" s="14" t="str">
        <f ca="1">IF(H104="","",IF(H104&lt;0,$P$4,IF(AND(H104&gt;=0,H104&lt;=14),#REF!,IF(H104&gt;14,#REF!,))))</f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1"/>
        <v>-46065</v>
      </c>
      <c r="I105" s="14" t="str">
        <f ca="1">IF(H105="","",IF(H105&lt;0,$P$4,IF(AND(H105&gt;=0,H105&lt;=14),#REF!,IF(H105&gt;14,#REF!,))))</f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1"/>
        <v>-46065</v>
      </c>
      <c r="I106" s="14" t="str">
        <f ca="1">IF(H106="","",IF(H106&lt;0,$P$4,IF(AND(H106&gt;=0,H106&lt;=14),#REF!,IF(H106&gt;14,#REF!,))))</f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1"/>
        <v>-46065</v>
      </c>
      <c r="I107" s="14" t="str">
        <f ca="1">IF(H107="","",IF(H107&lt;0,$P$4,IF(AND(H107&gt;=0,H107&lt;=14),#REF!,IF(H107&gt;14,#REF!,))))</f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1"/>
        <v>-46065</v>
      </c>
      <c r="I108" s="14" t="str">
        <f ca="1">IF(H108="","",IF(H108&lt;0,$P$4,IF(AND(H108&gt;=0,H108&lt;=14),#REF!,IF(H108&gt;14,#REF!,))))</f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1"/>
        <v>-46065</v>
      </c>
      <c r="I109" s="14" t="str">
        <f ca="1">IF(H109="","",IF(H109&lt;0,$P$4,IF(AND(H109&gt;=0,H109&lt;=14),#REF!,IF(H109&gt;14,#REF!,))))</f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1"/>
        <v>-46065</v>
      </c>
      <c r="I110" s="14" t="str">
        <f ca="1">IF(H110="","",IF(H110&lt;0,$P$4,IF(AND(H110&gt;=0,H110&lt;=14),#REF!,IF(H110&gt;14,#REF!,))))</f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1"/>
        <v>-46065</v>
      </c>
      <c r="I111" s="14" t="str">
        <f ca="1">IF(H111="","",IF(H111&lt;0,$P$4,IF(AND(H111&gt;=0,H111&lt;=14),#REF!,IF(H111&gt;14,#REF!,))))</f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1"/>
        <v>-46065</v>
      </c>
      <c r="I112" s="14" t="str">
        <f ca="1">IF(H112="","",IF(H112&lt;0,$P$4,IF(AND(H112&gt;=0,H112&lt;=14),#REF!,IF(H112&gt;14,#REF!,))))</f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1"/>
        <v>-46065</v>
      </c>
      <c r="I113" s="14" t="str">
        <f ca="1">IF(H113="","",IF(H113&lt;0,$P$4,IF(AND(H113&gt;=0,H113&lt;=14),#REF!,IF(H113&gt;14,#REF!,))))</f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1"/>
        <v>-46065</v>
      </c>
      <c r="I114" s="14" t="str">
        <f ca="1">IF(H114="","",IF(H114&lt;0,$P$4,IF(AND(H114&gt;=0,H114&lt;=14),#REF!,IF(H114&gt;14,#REF!,))))</f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1"/>
        <v>-46065</v>
      </c>
      <c r="I115" s="14" t="str">
        <f ca="1">IF(H115="","",IF(H115&lt;0,$P$4,IF(AND(H115&gt;=0,H115&lt;=14),#REF!,IF(H115&gt;14,#REF!,))))</f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1"/>
        <v>-46065</v>
      </c>
      <c r="I116" s="14" t="str">
        <f ca="1">IF(H116="","",IF(H116&lt;0,$P$4,IF(AND(H116&gt;=0,H116&lt;=14),#REF!,IF(H116&gt;14,#REF!,))))</f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1"/>
        <v>-46065</v>
      </c>
      <c r="I117" s="14" t="str">
        <f ca="1">IF(H117="","",IF(H117&lt;0,$P$4,IF(AND(H117&gt;=0,H117&lt;=14),#REF!,IF(H117&gt;14,#REF!,))))</f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1"/>
        <v>-46065</v>
      </c>
      <c r="I118" s="14" t="str">
        <f ca="1">IF(H118="","",IF(H118&lt;0,$P$4,IF(AND(H118&gt;=0,H118&lt;=14),#REF!,IF(H118&gt;14,#REF!,))))</f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1"/>
        <v>-46065</v>
      </c>
      <c r="I119" s="14" t="str">
        <f ca="1">IF(H119="","",IF(H119&lt;0,$P$4,IF(AND(H119&gt;=0,H119&lt;=14),#REF!,IF(H119&gt;14,#REF!,))))</f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1"/>
        <v>-46065</v>
      </c>
      <c r="I120" s="14" t="str">
        <f ca="1">IF(H120="","",IF(H120&lt;0,$P$4,IF(AND(H120&gt;=0,H120&lt;=14),#REF!,IF(H120&gt;14,#REF!,))))</f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1"/>
        <v>-46065</v>
      </c>
      <c r="I121" s="14" t="str">
        <f ca="1">IF(H121="","",IF(H121&lt;0,$P$4,IF(AND(H121&gt;=0,H121&lt;=14),#REF!,IF(H121&gt;14,#REF!,))))</f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1"/>
        <v>-46065</v>
      </c>
      <c r="I122" s="14" t="str">
        <f ca="1">IF(H122="","",IF(H122&lt;0,$P$4,IF(AND(H122&gt;=0,H122&lt;=14),#REF!,IF(H122&gt;14,#REF!,))))</f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1"/>
        <v>-46065</v>
      </c>
      <c r="I123" s="14" t="str">
        <f ca="1">IF(H123="","",IF(H123&lt;0,$P$4,IF(AND(H123&gt;=0,H123&lt;=14),#REF!,IF(H123&gt;14,#REF!,))))</f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1"/>
        <v>-46065</v>
      </c>
      <c r="I124" s="14" t="str">
        <f ca="1">IF(H124="","",IF(H124&lt;0,$P$4,IF(AND(H124&gt;=0,H124&lt;=14),#REF!,IF(H124&gt;14,#REF!,))))</f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1"/>
        <v>-46065</v>
      </c>
      <c r="I125" s="14" t="str">
        <f ca="1">IF(H125="","",IF(H125&lt;0,$P$4,IF(AND(H125&gt;=0,H125&lt;=14),#REF!,IF(H125&gt;14,#REF!,))))</f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1"/>
        <v>-46065</v>
      </c>
      <c r="I126" s="14" t="str">
        <f ca="1">IF(H126="","",IF(H126&lt;0,$P$4,IF(AND(H126&gt;=0,H126&lt;=14),#REF!,IF(H126&gt;14,#REF!,))))</f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1"/>
        <v>-46065</v>
      </c>
      <c r="I127" s="14" t="str">
        <f ca="1">IF(H127="","",IF(H127&lt;0,$P$4,IF(AND(H127&gt;=0,H127&lt;=14),#REF!,IF(H127&gt;14,#REF!,))))</f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1"/>
        <v>-46065</v>
      </c>
      <c r="I128" s="14" t="str">
        <f ca="1">IF(H128="","",IF(H128&lt;0,$P$4,IF(AND(H128&gt;=0,H128&lt;=14),#REF!,IF(H128&gt;14,#REF!,))))</f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1"/>
        <v>-46065</v>
      </c>
      <c r="I129" s="14" t="str">
        <f ca="1">IF(H129="","",IF(H129&lt;0,$P$4,IF(AND(H129&gt;=0,H129&lt;=14),#REF!,IF(H129&gt;14,#REF!,))))</f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1"/>
        <v>-46065</v>
      </c>
      <c r="I130" s="14" t="str">
        <f ca="1">IF(H130="","",IF(H130&lt;0,$P$4,IF(AND(H130&gt;=0,H130&lt;=14),#REF!,IF(H130&gt;14,#REF!,))))</f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1"/>
        <v>-46065</v>
      </c>
      <c r="I131" s="14" t="str">
        <f ca="1">IF(H131="","",IF(H131&lt;0,$P$4,IF(AND(H131&gt;=0,H131&lt;=14),#REF!,IF(H131&gt;14,#REF!,))))</f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1"/>
        <v>-46065</v>
      </c>
      <c r="I132" s="14" t="str">
        <f ca="1">IF(H132="","",IF(H132&lt;0,$P$4,IF(AND(H132&gt;=0,H132&lt;=14),#REF!,IF(H132&gt;14,#REF!,))))</f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1"/>
        <v>-46065</v>
      </c>
      <c r="I133" s="14" t="str">
        <f ca="1">IF(H133="","",IF(H133&lt;0,$P$4,IF(AND(H133&gt;=0,H133&lt;=14),#REF!,IF(H133&gt;14,#REF!,))))</f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1"/>
        <v>-46065</v>
      </c>
      <c r="I134" s="14" t="str">
        <f ca="1">IF(H134="","",IF(H134&lt;0,$P$4,IF(AND(H134&gt;=0,H134&lt;=14),#REF!,IF(H134&gt;14,#REF!,))))</f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1"/>
        <v>-46065</v>
      </c>
      <c r="I135" s="14" t="str">
        <f ca="1">IF(H135="","",IF(H135&lt;0,$P$4,IF(AND(H135&gt;=0,H135&lt;=14),#REF!,IF(H135&gt;14,#REF!,))))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2">IFERROR(G136-TODAY()," ")</f>
        <v>-46065</v>
      </c>
      <c r="I136" s="14" t="str">
        <f ca="1">IF(H136="","",IF(H136&lt;0,$P$4,IF(AND(H136&gt;=0,H136&lt;=14),#REF!,IF(H136&gt;14,#REF!,))))</f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2"/>
        <v>-46065</v>
      </c>
      <c r="I137" s="14" t="str">
        <f ca="1">IF(H137="","",IF(H137&lt;0,$P$4,IF(AND(H137&gt;=0,H137&lt;=14),#REF!,IF(H137&gt;14,#REF!,))))</f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2"/>
        <v>-46065</v>
      </c>
      <c r="I138" s="14" t="str">
        <f ca="1">IF(H138="","",IF(H138&lt;0,$P$4,IF(AND(H138&gt;=0,H138&lt;=14),#REF!,IF(H138&gt;14,#REF!,))))</f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2"/>
        <v>-46065</v>
      </c>
      <c r="I139" s="14" t="str">
        <f ca="1">IF(H139="","",IF(H139&lt;0,$P$4,IF(AND(H139&gt;=0,H139&lt;=14),#REF!,IF(H139&gt;14,#REF!,))))</f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2"/>
        <v>-46065</v>
      </c>
      <c r="I140" s="14" t="str">
        <f ca="1">IF(H140="","",IF(H140&lt;0,$P$4,IF(AND(H140&gt;=0,H140&lt;=14),#REF!,IF(H140&gt;14,#REF!,))))</f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2"/>
        <v>-46065</v>
      </c>
      <c r="I141" s="14" t="str">
        <f ca="1">IF(H141="","",IF(H141&lt;0,$P$4,IF(AND(H141&gt;=0,H141&lt;=14),#REF!,IF(H141&gt;14,#REF!,))))</f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2"/>
        <v>-46065</v>
      </c>
      <c r="I142" s="14" t="str">
        <f ca="1">IF(H142="","",IF(H142&lt;0,$P$4,IF(AND(H142&gt;=0,H142&lt;=14),#REF!,IF(H142&gt;14,#REF!,))))</f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2"/>
        <v>-46065</v>
      </c>
      <c r="I143" s="14" t="str">
        <f ca="1">IF(H143="","",IF(H143&lt;0,$P$4,IF(AND(H143&gt;=0,H143&lt;=14),#REF!,IF(H143&gt;14,#REF!,))))</f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2"/>
        <v>-46065</v>
      </c>
      <c r="I144" s="14" t="str">
        <f ca="1">IF(H144="","",IF(H144&lt;0,$P$4,IF(AND(H144&gt;=0,H144&lt;=14),#REF!,IF(H144&gt;14,#REF!,))))</f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2"/>
        <v>-46065</v>
      </c>
      <c r="I145" s="14" t="str">
        <f ca="1">IF(H145="","",IF(H145&lt;0,$P$4,IF(AND(H145&gt;=0,H145&lt;=14),#REF!,IF(H145&gt;14,#REF!,))))</f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2"/>
        <v>-46065</v>
      </c>
      <c r="I146" s="14" t="str">
        <f ca="1">IF(H146="","",IF(H146&lt;0,$P$4,IF(AND(H146&gt;=0,H146&lt;=14),#REF!,IF(H146&gt;14,#REF!,))))</f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2"/>
        <v>-46065</v>
      </c>
      <c r="I147" s="14" t="str">
        <f ca="1">IF(H147="","",IF(H147&lt;0,$P$4,IF(AND(H147&gt;=0,H147&lt;=14),#REF!,IF(H147&gt;14,#REF!,))))</f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2"/>
        <v>-46065</v>
      </c>
      <c r="I148" s="14" t="str">
        <f ca="1">IF(H148="","",IF(H148&lt;0,$P$4,IF(AND(H148&gt;=0,H148&lt;=14),#REF!,IF(H148&gt;14,#REF!,))))</f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2"/>
        <v>-46065</v>
      </c>
      <c r="I149" s="14" t="str">
        <f ca="1">IF(H149="","",IF(H149&lt;0,$P$4,IF(AND(H149&gt;=0,H149&lt;=14),#REF!,IF(H149&gt;14,#REF!,))))</f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2"/>
        <v>-46065</v>
      </c>
      <c r="I150" s="14" t="str">
        <f ca="1">IF(H150="","",IF(H150&lt;0,$P$4,IF(AND(H150&gt;=0,H150&lt;=14),#REF!,IF(H150&gt;14,#REF!,))))</f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2"/>
        <v>-46065</v>
      </c>
      <c r="I151" s="14" t="str">
        <f ca="1">IF(H151="","",IF(H151&lt;0,$P$4,IF(AND(H151&gt;=0,H151&lt;=14),#REF!,IF(H151&gt;14,#REF!,))))</f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2"/>
        <v>-46065</v>
      </c>
      <c r="I152" s="14" t="str">
        <f ca="1">IF(H152="","",IF(H152&lt;0,$P$4,IF(AND(H152&gt;=0,H152&lt;=14),#REF!,IF(H152&gt;14,#REF!,))))</f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2"/>
        <v>-46065</v>
      </c>
      <c r="I153" s="14" t="str">
        <f ca="1">IF(H153="","",IF(H153&lt;0,$P$4,IF(AND(H153&gt;=0,H153&lt;=14),#REF!,IF(H153&gt;14,#REF!,))))</f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2"/>
        <v>-46065</v>
      </c>
      <c r="I154" s="14" t="str">
        <f ca="1">IF(H154="","",IF(H154&lt;0,$P$4,IF(AND(H154&gt;=0,H154&lt;=14),#REF!,IF(H154&gt;14,#REF!,))))</f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2"/>
        <v>-46065</v>
      </c>
      <c r="I155" s="14" t="str">
        <f ca="1">IF(H155="","",IF(H155&lt;0,$P$4,IF(AND(H155&gt;=0,H155&lt;=14),#REF!,IF(H155&gt;14,#REF!,))))</f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2"/>
        <v>-46065</v>
      </c>
      <c r="I156" s="14" t="str">
        <f ca="1">IF(H156="","",IF(H156&lt;0,$P$4,IF(AND(H156&gt;=0,H156&lt;=14),#REF!,IF(H156&gt;14,#REF!,))))</f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2"/>
        <v>-46065</v>
      </c>
      <c r="I157" s="14" t="str">
        <f ca="1">IF(H157="","",IF(H157&lt;0,$P$4,IF(AND(H157&gt;=0,H157&lt;=14),#REF!,IF(H157&gt;14,#REF!,))))</f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2"/>
        <v>-46065</v>
      </c>
      <c r="I158" s="14" t="str">
        <f ca="1">IF(H158="","",IF(H158&lt;0,$P$4,IF(AND(H158&gt;=0,H158&lt;=14),#REF!,IF(H158&gt;14,#REF!,))))</f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2"/>
        <v>-46065</v>
      </c>
      <c r="I159" s="14" t="str">
        <f ca="1">IF(H159="","",IF(H159&lt;0,$P$4,IF(AND(H159&gt;=0,H159&lt;=14),#REF!,IF(H159&gt;14,#REF!,))))</f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2"/>
        <v>-46065</v>
      </c>
      <c r="I160" s="14" t="str">
        <f ca="1">IF(H160="","",IF(H160&lt;0,$P$4,IF(AND(H160&gt;=0,H160&lt;=14),#REF!,IF(H160&gt;14,#REF!,))))</f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2"/>
        <v>-46065</v>
      </c>
      <c r="I161" s="14" t="str">
        <f ca="1">IF(H161="","",IF(H161&lt;0,$P$4,IF(AND(H161&gt;=0,H161&lt;=14),#REF!,IF(H161&gt;14,#REF!,))))</f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2"/>
        <v>-46065</v>
      </c>
      <c r="I162" s="14" t="str">
        <f ca="1">IF(H162="","",IF(H162&lt;0,$P$4,IF(AND(H162&gt;=0,H162&lt;=14),#REF!,IF(H162&gt;14,#REF!,))))</f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2"/>
        <v>-46065</v>
      </c>
      <c r="I163" s="14" t="str">
        <f ca="1">IF(H163="","",IF(H163&lt;0,$P$4,IF(AND(H163&gt;=0,H163&lt;=14),#REF!,IF(H163&gt;14,#REF!,))))</f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2"/>
        <v>-46065</v>
      </c>
      <c r="I164" s="14" t="str">
        <f ca="1">IF(H164="","",IF(H164&lt;0,$P$4,IF(AND(H164&gt;=0,H164&lt;=14),#REF!,IF(H164&gt;14,#REF!,))))</f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2"/>
        <v>-46065</v>
      </c>
      <c r="I165" s="14" t="str">
        <f ca="1">IF(H165="","",IF(H165&lt;0,$P$4,IF(AND(H165&gt;=0,H165&lt;=14),#REF!,IF(H165&gt;14,#REF!,))))</f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2"/>
        <v>-46065</v>
      </c>
      <c r="I166" s="14" t="str">
        <f ca="1">IF(H166="","",IF(H166&lt;0,$P$4,IF(AND(H166&gt;=0,H166&lt;=14),#REF!,IF(H166&gt;14,#REF!,))))</f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2"/>
        <v>-46065</v>
      </c>
      <c r="I167" s="14" t="str">
        <f ca="1">IF(H167="","",IF(H167&lt;0,$P$4,IF(AND(H167&gt;=0,H167&lt;=14),#REF!,IF(H167&gt;14,#REF!,))))</f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2"/>
        <v>-46065</v>
      </c>
      <c r="I168" s="14" t="str">
        <f ca="1">IF(H168="","",IF(H168&lt;0,$P$4,IF(AND(H168&gt;=0,H168&lt;=14),#REF!,IF(H168&gt;14,#REF!,))))</f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2"/>
        <v>-46065</v>
      </c>
      <c r="I169" s="14" t="str">
        <f ca="1">IF(H169="","",IF(H169&lt;0,$P$4,IF(AND(H169&gt;=0,H169&lt;=14),#REF!,IF(H169&gt;14,#REF!,))))</f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2"/>
        <v>-46065</v>
      </c>
      <c r="I170" s="14" t="str">
        <f ca="1">IF(H170="","",IF(H170&lt;0,$P$4,IF(AND(H170&gt;=0,H170&lt;=14),#REF!,IF(H170&gt;14,#REF!,))))</f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2"/>
        <v>-46065</v>
      </c>
      <c r="I171" s="14" t="str">
        <f ca="1">IF(H171="","",IF(H171&lt;0,$P$4,IF(AND(H171&gt;=0,H171&lt;=14),#REF!,IF(H171&gt;14,#REF!,))))</f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2"/>
        <v>-46065</v>
      </c>
      <c r="I172" s="14" t="str">
        <f ca="1">IF(H172="","",IF(H172&lt;0,$P$4,IF(AND(H172&gt;=0,H172&lt;=14),#REF!,IF(H172&gt;14,#REF!,))))</f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2"/>
        <v>-46065</v>
      </c>
      <c r="I173" s="14" t="str">
        <f ca="1">IF(H173="","",IF(H173&lt;0,$P$4,IF(AND(H173&gt;=0,H173&lt;=14),#REF!,IF(H173&gt;14,#REF!,))))</f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2"/>
        <v>-46065</v>
      </c>
      <c r="I174" s="14" t="str">
        <f ca="1">IF(H174="","",IF(H174&lt;0,$P$4,IF(AND(H174&gt;=0,H174&lt;=14),#REF!,IF(H174&gt;14,#REF!,))))</f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2"/>
        <v>-46065</v>
      </c>
      <c r="I175" s="14" t="str">
        <f ca="1">IF(H175="","",IF(H175&lt;0,$P$4,IF(AND(H175&gt;=0,H175&lt;=14),#REF!,IF(H175&gt;14,#REF!,))))</f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2"/>
        <v>-46065</v>
      </c>
      <c r="I176" s="14" t="str">
        <f ca="1">IF(H176="","",IF(H176&lt;0,$P$4,IF(AND(H176&gt;=0,H176&lt;=14),#REF!,IF(H176&gt;14,#REF!,))))</f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2"/>
        <v>-46065</v>
      </c>
      <c r="I177" s="14" t="str">
        <f ca="1">IF(H177="","",IF(H177&lt;0,$P$4,IF(AND(H177&gt;=0,H177&lt;=14),#REF!,IF(H177&gt;14,#REF!,))))</f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2"/>
        <v>-46065</v>
      </c>
      <c r="I178" s="14" t="str">
        <f ca="1">IF(H178="","",IF(H178&lt;0,$P$4,IF(AND(H178&gt;=0,H178&lt;=14),#REF!,IF(H178&gt;14,#REF!,))))</f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2"/>
        <v>-46065</v>
      </c>
      <c r="I179" s="14" t="str">
        <f ca="1">IF(H179="","",IF(H179&lt;0,$P$4,IF(AND(H179&gt;=0,H179&lt;=14),#REF!,IF(H179&gt;14,#REF!,))))</f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2"/>
        <v>-46065</v>
      </c>
      <c r="I180" s="14" t="str">
        <f ca="1">IF(H180="","",IF(H180&lt;0,$P$4,IF(AND(H180&gt;=0,H180&lt;=14),#REF!,IF(H180&gt;14,#REF!,))))</f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2"/>
        <v>-46065</v>
      </c>
      <c r="I181" s="14" t="str">
        <f ca="1">IF(H181="","",IF(H181&lt;0,$P$4,IF(AND(H181&gt;=0,H181&lt;=14),#REF!,IF(H181&gt;14,#REF!,))))</f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2"/>
        <v>-46065</v>
      </c>
      <c r="I182" s="14" t="str">
        <f ca="1">IF(H182="","",IF(H182&lt;0,$P$4,IF(AND(H182&gt;=0,H182&lt;=14),#REF!,IF(H182&gt;14,#REF!,))))</f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2"/>
        <v>-46065</v>
      </c>
      <c r="I183" s="14" t="str">
        <f ca="1">IF(H183="","",IF(H183&lt;0,$P$4,IF(AND(H183&gt;=0,H183&lt;=14),#REF!,IF(H183&gt;14,#REF!,))))</f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2"/>
        <v>-46065</v>
      </c>
      <c r="I184" s="14" t="str">
        <f ca="1">IF(H184="","",IF(H184&lt;0,$P$4,IF(AND(H184&gt;=0,H184&lt;=14),#REF!,IF(H184&gt;14,#REF!,))))</f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2"/>
        <v>-46065</v>
      </c>
      <c r="I185" s="14" t="str">
        <f ca="1">IF(H185="","",IF(H185&lt;0,$P$4,IF(AND(H185&gt;=0,H185&lt;=14),#REF!,IF(H185&gt;14,#REF!,))))</f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2"/>
        <v>-46065</v>
      </c>
      <c r="I186" s="14" t="str">
        <f ca="1">IF(H186="","",IF(H186&lt;0,$P$4,IF(AND(H186&gt;=0,H186&lt;=14),#REF!,IF(H186&gt;14,#REF!,))))</f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2"/>
        <v>-46065</v>
      </c>
      <c r="I187" s="14" t="str">
        <f ca="1">IF(H187="","",IF(H187&lt;0,$P$4,IF(AND(H187&gt;=0,H187&lt;=14),#REF!,IF(H187&gt;14,#REF!,))))</f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2"/>
        <v>-46065</v>
      </c>
      <c r="I188" s="14" t="str">
        <f ca="1">IF(H188="","",IF(H188&lt;0,$P$4,IF(AND(H188&gt;=0,H188&lt;=14),#REF!,IF(H188&gt;14,#REF!,))))</f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2"/>
        <v>-46065</v>
      </c>
      <c r="I189" s="14" t="str">
        <f ca="1">IF(H189="","",IF(H189&lt;0,$P$4,IF(AND(H189&gt;=0,H189&lt;=14),#REF!,IF(H189&gt;14,#REF!,))))</f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2"/>
        <v>-46065</v>
      </c>
      <c r="I190" s="14" t="str">
        <f ca="1">IF(H190="","",IF(H190&lt;0,$P$4,IF(AND(H190&gt;=0,H190&lt;=14),#REF!,IF(H190&gt;14,#REF!,))))</f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2"/>
        <v>-46065</v>
      </c>
      <c r="I191" s="14" t="str">
        <f ca="1">IF(H191="","",IF(H191&lt;0,$P$4,IF(AND(H191&gt;=0,H191&lt;=14),#REF!,IF(H191&gt;14,#REF!,))))</f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2"/>
        <v>-46065</v>
      </c>
      <c r="I192" s="14" t="str">
        <f ca="1">IF(H192="","",IF(H192&lt;0,$P$4,IF(AND(H192&gt;=0,H192&lt;=14),#REF!,IF(H192&gt;14,#REF!,))))</f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2"/>
        <v>-46065</v>
      </c>
      <c r="I193" s="14" t="str">
        <f ca="1">IF(H193="","",IF(H193&lt;0,$P$4,IF(AND(H193&gt;=0,H193&lt;=14),#REF!,IF(H193&gt;14,#REF!,))))</f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2"/>
        <v>-46065</v>
      </c>
      <c r="I194" s="14" t="str">
        <f ca="1">IF(H194="","",IF(H194&lt;0,$P$4,IF(AND(H194&gt;=0,H194&lt;=14),#REF!,IF(H194&gt;14,#REF!,))))</f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2"/>
        <v>-46065</v>
      </c>
      <c r="I195" s="14" t="str">
        <f ca="1">IF(H195="","",IF(H195&lt;0,$P$4,IF(AND(H195&gt;=0,H195&lt;=14),#REF!,IF(H195&gt;14,#REF!,))))</f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2"/>
        <v>-46065</v>
      </c>
      <c r="I196" s="14" t="str">
        <f ca="1">IF(H196="","",IF(H196&lt;0,$P$4,IF(AND(H196&gt;=0,H196&lt;=14),#REF!,IF(H196&gt;14,#REF!,))))</f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2"/>
        <v>-46065</v>
      </c>
      <c r="I197" s="14" t="str">
        <f ca="1">IF(H197="","",IF(H197&lt;0,$P$4,IF(AND(H197&gt;=0,H197&lt;=14),#REF!,IF(H197&gt;14,#REF!,))))</f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2"/>
        <v>-46065</v>
      </c>
      <c r="I198" s="14" t="str">
        <f ca="1">IF(H198="","",IF(H198&lt;0,$P$4,IF(AND(H198&gt;=0,H198&lt;=14),#REF!,IF(H198&gt;14,#REF!,))))</f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2"/>
        <v>-46065</v>
      </c>
      <c r="I199" s="14" t="str">
        <f ca="1">IF(H199="","",IF(H199&lt;0,$P$4,IF(AND(H199&gt;=0,H199&lt;=14),#REF!,IF(H199&gt;14,#REF!,))))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3">IFERROR(G200-TODAY()," ")</f>
        <v>-46065</v>
      </c>
      <c r="I200" s="14" t="str">
        <f ca="1">IF(H200="","",IF(H200&lt;0,$P$4,IF(AND(H200&gt;=0,H200&lt;=14),#REF!,IF(H200&gt;14,#REF!,))))</f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3"/>
        <v>-46065</v>
      </c>
      <c r="I201" s="14" t="str">
        <f ca="1">IF(H201="","",IF(H201&lt;0,$P$4,IF(AND(H201&gt;=0,H201&lt;=14),#REF!,IF(H201&gt;14,#REF!,))))</f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3"/>
        <v>-46065</v>
      </c>
      <c r="I202" s="14" t="str">
        <f ca="1">IF(H202="","",IF(H202&lt;0,$P$4,IF(AND(H202&gt;=0,H202&lt;=14),#REF!,IF(H202&gt;14,#REF!,))))</f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3"/>
        <v>-46065</v>
      </c>
      <c r="I203" s="14" t="str">
        <f ca="1">IF(H203="","",IF(H203&lt;0,$P$4,IF(AND(H203&gt;=0,H203&lt;=14),#REF!,IF(H203&gt;14,#REF!,))))</f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3"/>
        <v>-46065</v>
      </c>
      <c r="I204" s="14" t="str">
        <f ca="1">IF(H204="","",IF(H204&lt;0,$P$4,IF(AND(H204&gt;=0,H204&lt;=14),#REF!,IF(H204&gt;14,#REF!,))))</f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3"/>
        <v>-46065</v>
      </c>
      <c r="I205" s="14" t="str">
        <f ca="1">IF(H205="","",IF(H205&lt;0,$P$4,IF(AND(H205&gt;=0,H205&lt;=14),#REF!,IF(H205&gt;14,#REF!,))))</f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3"/>
        <v>-46065</v>
      </c>
      <c r="I206" s="14" t="str">
        <f ca="1">IF(H206="","",IF(H206&lt;0,$P$4,IF(AND(H206&gt;=0,H206&lt;=14),#REF!,IF(H206&gt;14,#REF!,))))</f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3"/>
        <v>-46065</v>
      </c>
      <c r="I207" s="14" t="str">
        <f ca="1">IF(H207="","",IF(H207&lt;0,$P$4,IF(AND(H207&gt;=0,H207&lt;=14),#REF!,IF(H207&gt;14,#REF!,))))</f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3"/>
        <v>-46065</v>
      </c>
      <c r="I208" s="14" t="str">
        <f ca="1">IF(H208="","",IF(H208&lt;0,$P$4,IF(AND(H208&gt;=0,H208&lt;=14),#REF!,IF(H208&gt;14,#REF!,))))</f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3"/>
        <v>-46065</v>
      </c>
      <c r="I209" s="14" t="str">
        <f ca="1">IF(H209="","",IF(H209&lt;0,$P$4,IF(AND(H209&gt;=0,H209&lt;=14),#REF!,IF(H209&gt;14,#REF!,))))</f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3"/>
        <v>-46065</v>
      </c>
      <c r="I210" s="14" t="str">
        <f ca="1">IF(H210="","",IF(H210&lt;0,$P$4,IF(AND(H210&gt;=0,H210&lt;=14),#REF!,IF(H210&gt;14,#REF!,))))</f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3"/>
        <v>-46065</v>
      </c>
      <c r="I211" s="14" t="str">
        <f ca="1">IF(H211="","",IF(H211&lt;0,$P$4,IF(AND(H211&gt;=0,H211&lt;=14),#REF!,IF(H211&gt;14,#REF!,))))</f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3"/>
        <v>-46065</v>
      </c>
      <c r="I212" s="14" t="str">
        <f ca="1">IF(H212="","",IF(H212&lt;0,$P$4,IF(AND(H212&gt;=0,H212&lt;=14),#REF!,IF(H212&gt;14,#REF!,))))</f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3"/>
        <v>-46065</v>
      </c>
      <c r="I213" s="14" t="str">
        <f ca="1">IF(H213="","",IF(H213&lt;0,$P$4,IF(AND(H213&gt;=0,H213&lt;=14),#REF!,IF(H213&gt;14,#REF!,))))</f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3"/>
        <v>-46065</v>
      </c>
      <c r="I214" s="14" t="str">
        <f ca="1">IF(H214="","",IF(H214&lt;0,$P$4,IF(AND(H214&gt;=0,H214&lt;=14),#REF!,IF(H214&gt;14,#REF!,))))</f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3"/>
        <v>-46065</v>
      </c>
      <c r="I215" s="14" t="str">
        <f ca="1">IF(H215="","",IF(H215&lt;0,$P$4,IF(AND(H215&gt;=0,H215&lt;=14),#REF!,IF(H215&gt;14,#REF!,))))</f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3"/>
        <v>-46065</v>
      </c>
      <c r="I216" s="14" t="str">
        <f ca="1">IF(H216="","",IF(H216&lt;0,$P$4,IF(AND(H216&gt;=0,H216&lt;=14),#REF!,IF(H216&gt;14,#REF!,))))</f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3"/>
        <v>-46065</v>
      </c>
      <c r="I217" s="14" t="str">
        <f ca="1">IF(H217="","",IF(H217&lt;0,$P$4,IF(AND(H217&gt;=0,H217&lt;=14),#REF!,IF(H217&gt;14,#REF!,))))</f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3"/>
        <v>-46065</v>
      </c>
      <c r="I218" s="14" t="str">
        <f ca="1">IF(H218="","",IF(H218&lt;0,$P$4,IF(AND(H218&gt;=0,H218&lt;=14),#REF!,IF(H218&gt;14,#REF!,))))</f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3"/>
        <v>-46065</v>
      </c>
      <c r="I219" s="14" t="str">
        <f ca="1">IF(H219="","",IF(H219&lt;0,$P$4,IF(AND(H219&gt;=0,H219&lt;=14),#REF!,IF(H219&gt;14,#REF!,))))</f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3"/>
        <v>-46065</v>
      </c>
      <c r="I220" s="14" t="str">
        <f ca="1">IF(H220="","",IF(H220&lt;0,$P$4,IF(AND(H220&gt;=0,H220&lt;=14),#REF!,IF(H220&gt;14,#REF!,))))</f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3"/>
        <v>-46065</v>
      </c>
      <c r="I221" s="14" t="str">
        <f ca="1">IF(H221="","",IF(H221&lt;0,$P$4,IF(AND(H221&gt;=0,H221&lt;=14),#REF!,IF(H221&gt;14,#REF!,))))</f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3"/>
        <v>-46065</v>
      </c>
      <c r="I222" s="14" t="str">
        <f ca="1">IF(H222="","",IF(H222&lt;0,$P$4,IF(AND(H222&gt;=0,H222&lt;=14),#REF!,IF(H222&gt;14,#REF!,))))</f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3"/>
        <v>-46065</v>
      </c>
      <c r="I223" s="14" t="str">
        <f ca="1">IF(H223="","",IF(H223&lt;0,$P$4,IF(AND(H223&gt;=0,H223&lt;=14),#REF!,IF(H223&gt;14,#REF!,))))</f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3"/>
        <v>-46065</v>
      </c>
      <c r="I224" s="14" t="str">
        <f ca="1">IF(H224="","",IF(H224&lt;0,$P$4,IF(AND(H224&gt;=0,H224&lt;=14),#REF!,IF(H224&gt;14,#REF!,))))</f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3"/>
        <v>-46065</v>
      </c>
      <c r="I225" s="14" t="str">
        <f ca="1">IF(H225="","",IF(H225&lt;0,$P$4,IF(AND(H225&gt;=0,H225&lt;=14),#REF!,IF(H225&gt;14,#REF!,))))</f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3"/>
        <v>-46065</v>
      </c>
      <c r="I226" s="14" t="str">
        <f ca="1">IF(H226="","",IF(H226&lt;0,$P$4,IF(AND(H226&gt;=0,H226&lt;=14),#REF!,IF(H226&gt;14,#REF!,))))</f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3"/>
        <v>-46065</v>
      </c>
      <c r="I227" s="14" t="str">
        <f ca="1">IF(H227="","",IF(H227&lt;0,$P$4,IF(AND(H227&gt;=0,H227&lt;=14),#REF!,IF(H227&gt;14,#REF!,))))</f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3"/>
        <v>-46065</v>
      </c>
      <c r="I228" s="14" t="str">
        <f ca="1">IF(H228="","",IF(H228&lt;0,$P$4,IF(AND(H228&gt;=0,H228&lt;=14),#REF!,IF(H228&gt;14,#REF!,))))</f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3"/>
        <v>-46065</v>
      </c>
      <c r="I229" s="14" t="str">
        <f ca="1">IF(H229="","",IF(H229&lt;0,$P$4,IF(AND(H229&gt;=0,H229&lt;=14),#REF!,IF(H229&gt;14,#REF!,))))</f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3"/>
        <v>-46065</v>
      </c>
      <c r="I230" s="14" t="str">
        <f ca="1">IF(H230="","",IF(H230&lt;0,$P$4,IF(AND(H230&gt;=0,H230&lt;=14),#REF!,IF(H230&gt;14,#REF!,))))</f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3"/>
        <v>-46065</v>
      </c>
      <c r="I231" s="14" t="str">
        <f ca="1">IF(H231="","",IF(H231&lt;0,$P$4,IF(AND(H231&gt;=0,H231&lt;=14),#REF!,IF(H231&gt;14,#REF!,))))</f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3"/>
        <v>-46065</v>
      </c>
      <c r="I232" s="14" t="str">
        <f ca="1">IF(H232="","",IF(H232&lt;0,$P$4,IF(AND(H232&gt;=0,H232&lt;=14),#REF!,IF(H232&gt;14,#REF!,))))</f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3"/>
        <v>-46065</v>
      </c>
      <c r="I233" s="14" t="str">
        <f ca="1">IF(H233="","",IF(H233&lt;0,$P$4,IF(AND(H233&gt;=0,H233&lt;=14),#REF!,IF(H233&gt;14,#REF!,))))</f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3"/>
        <v>-46065</v>
      </c>
      <c r="I234" s="14" t="str">
        <f ca="1">IF(H234="","",IF(H234&lt;0,$P$4,IF(AND(H234&gt;=0,H234&lt;=14),#REF!,IF(H234&gt;14,#REF!,))))</f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3"/>
        <v>-46065</v>
      </c>
      <c r="I235" s="14" t="str">
        <f ca="1">IF(H235="","",IF(H235&lt;0,$P$4,IF(AND(H235&gt;=0,H235&lt;=14),#REF!,IF(H235&gt;14,#REF!,))))</f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3"/>
        <v>-46065</v>
      </c>
      <c r="I236" s="14" t="str">
        <f ca="1">IF(H236="","",IF(H236&lt;0,$P$4,IF(AND(H236&gt;=0,H236&lt;=14),#REF!,IF(H236&gt;14,#REF!,))))</f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3"/>
        <v>-46065</v>
      </c>
      <c r="I237" s="14" t="str">
        <f ca="1">IF(H237="","",IF(H237&lt;0,$P$4,IF(AND(H237&gt;=0,H237&lt;=14),#REF!,IF(H237&gt;14,#REF!,))))</f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3"/>
        <v>-46065</v>
      </c>
      <c r="I238" s="14" t="str">
        <f ca="1">IF(H238="","",IF(H238&lt;0,$P$4,IF(AND(H238&gt;=0,H238&lt;=14),#REF!,IF(H238&gt;14,#REF!,))))</f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3"/>
        <v>-46065</v>
      </c>
      <c r="I239" s="14" t="str">
        <f ca="1">IF(H239="","",IF(H239&lt;0,$P$4,IF(AND(H239&gt;=0,H239&lt;=14),#REF!,IF(H239&gt;14,#REF!,))))</f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3"/>
        <v>-46065</v>
      </c>
      <c r="I240" s="14" t="str">
        <f ca="1">IF(H240="","",IF(H240&lt;0,$P$4,IF(AND(H240&gt;=0,H240&lt;=14),#REF!,IF(H240&gt;14,#REF!,))))</f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3"/>
        <v>-46065</v>
      </c>
      <c r="I241" s="14" t="str">
        <f ca="1">IF(H241="","",IF(H241&lt;0,$P$4,IF(AND(H241&gt;=0,H241&lt;=14),#REF!,IF(H241&gt;14,#REF!,))))</f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3"/>
        <v>-46065</v>
      </c>
      <c r="I242" s="14" t="str">
        <f ca="1">IF(H242="","",IF(H242&lt;0,$P$4,IF(AND(H242&gt;=0,H242&lt;=14),#REF!,IF(H242&gt;14,#REF!,))))</f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3"/>
        <v>-46065</v>
      </c>
      <c r="I243" s="14" t="str">
        <f ca="1">IF(H243="","",IF(H243&lt;0,$P$4,IF(AND(H243&gt;=0,H243&lt;=14),#REF!,IF(H243&gt;14,#REF!,))))</f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3"/>
        <v>-46065</v>
      </c>
      <c r="I244" s="14" t="str">
        <f ca="1">IF(H244="","",IF(H244&lt;0,$P$4,IF(AND(H244&gt;=0,H244&lt;=14),#REF!,IF(H244&gt;14,#REF!,))))</f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3"/>
        <v>-46065</v>
      </c>
      <c r="I245" s="14" t="str">
        <f ca="1">IF(H245="","",IF(H245&lt;0,$P$4,IF(AND(H245&gt;=0,H245&lt;=14),#REF!,IF(H245&gt;14,#REF!,))))</f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3"/>
        <v>-46065</v>
      </c>
      <c r="I246" s="14" t="str">
        <f ca="1">IF(H246="","",IF(H246&lt;0,$P$4,IF(AND(H246&gt;=0,H246&lt;=14),#REF!,IF(H246&gt;14,#REF!,))))</f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3"/>
        <v>-46065</v>
      </c>
      <c r="I247" s="14" t="str">
        <f ca="1">IF(H247="","",IF(H247&lt;0,$P$4,IF(AND(H247&gt;=0,H247&lt;=14),#REF!,IF(H247&gt;14,#REF!,))))</f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3"/>
        <v>-46065</v>
      </c>
      <c r="I248" s="14" t="str">
        <f ca="1">IF(H248="","",IF(H248&lt;0,$P$4,IF(AND(H248&gt;=0,H248&lt;=14),#REF!,IF(H248&gt;14,#REF!,))))</f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3"/>
        <v>-46065</v>
      </c>
      <c r="I249" s="14" t="str">
        <f ca="1">IF(H249="","",IF(H249&lt;0,$P$4,IF(AND(H249&gt;=0,H249&lt;=14),#REF!,IF(H249&gt;14,#REF!,))))</f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3"/>
        <v>-46065</v>
      </c>
      <c r="I250" s="14" t="str">
        <f ca="1">IF(H250="","",IF(H250&lt;0,$P$4,IF(AND(H250&gt;=0,H250&lt;=14),#REF!,IF(H250&gt;14,#REF!,))))</f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3"/>
        <v>-46065</v>
      </c>
      <c r="I251" s="14" t="str">
        <f ca="1">IF(H251="","",IF(H251&lt;0,$P$4,IF(AND(H251&gt;=0,H251&lt;=14),#REF!,IF(H251&gt;14,#REF!,))))</f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3"/>
        <v>-46065</v>
      </c>
      <c r="I252" s="14" t="str">
        <f ca="1">IF(H252="","",IF(H252&lt;0,$P$4,IF(AND(H252&gt;=0,H252&lt;=14),#REF!,IF(H252&gt;14,#REF!,))))</f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3"/>
        <v>-46065</v>
      </c>
      <c r="I253" s="14" t="str">
        <f ca="1">IF(H253="","",IF(H253&lt;0,$P$4,IF(AND(H253&gt;=0,H253&lt;=14),#REF!,IF(H253&gt;14,#REF!,))))</f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3"/>
        <v>-46065</v>
      </c>
      <c r="I254" s="14" t="str">
        <f ca="1">IF(H254="","",IF(H254&lt;0,$P$4,IF(AND(H254&gt;=0,H254&lt;=14),#REF!,IF(H254&gt;14,#REF!,))))</f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3"/>
        <v>-46065</v>
      </c>
      <c r="I255" s="14" t="str">
        <f ca="1">IF(H255="","",IF(H255&lt;0,$P$4,IF(AND(H255&gt;=0,H255&lt;=14),#REF!,IF(H255&gt;14,#REF!,))))</f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3"/>
        <v>-46065</v>
      </c>
      <c r="I256" s="14" t="str">
        <f ca="1">IF(H256="","",IF(H256&lt;0,$P$4,IF(AND(H256&gt;=0,H256&lt;=14),#REF!,IF(H256&gt;14,#REF!,))))</f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3"/>
        <v>-46065</v>
      </c>
      <c r="I257" s="14" t="str">
        <f ca="1">IF(H257="","",IF(H257&lt;0,$P$4,IF(AND(H257&gt;=0,H257&lt;=14),#REF!,IF(H257&gt;14,#REF!,))))</f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3"/>
        <v>-46065</v>
      </c>
      <c r="I258" s="14" t="str">
        <f ca="1">IF(H258="","",IF(H258&lt;0,$P$4,IF(AND(H258&gt;=0,H258&lt;=14),#REF!,IF(H258&gt;14,#REF!,))))</f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3"/>
        <v>-46065</v>
      </c>
      <c r="I259" s="14" t="str">
        <f ca="1">IF(H259="","",IF(H259&lt;0,$P$4,IF(AND(H259&gt;=0,H259&lt;=14),#REF!,IF(H259&gt;14,#REF!,))))</f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3"/>
        <v>-46065</v>
      </c>
      <c r="I260" s="14" t="str">
        <f ca="1">IF(H260="","",IF(H260&lt;0,$P$4,IF(AND(H260&gt;=0,H260&lt;=14),#REF!,IF(H260&gt;14,#REF!,))))</f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3"/>
        <v>-46065</v>
      </c>
      <c r="I261" s="14" t="str">
        <f ca="1">IF(H261="","",IF(H261&lt;0,$P$4,IF(AND(H261&gt;=0,H261&lt;=14),#REF!,IF(H261&gt;14,#REF!,))))</f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3"/>
        <v>-46065</v>
      </c>
      <c r="I262" s="14" t="str">
        <f ca="1">IF(H262="","",IF(H262&lt;0,$P$4,IF(AND(H262&gt;=0,H262&lt;=14),#REF!,IF(H262&gt;14,#REF!,))))</f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3"/>
        <v>-46065</v>
      </c>
      <c r="I263" s="14" t="str">
        <f ca="1">IF(H263="","",IF(H263&lt;0,$P$4,IF(AND(H263&gt;=0,H263&lt;=14),#REF!,IF(H263&gt;14,#REF!,))))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4">IFERROR(G264-TODAY()," ")</f>
        <v>-46065</v>
      </c>
      <c r="I264" s="14" t="str">
        <f ca="1">IF(H264="","",IF(H264&lt;0,$P$4,IF(AND(H264&gt;=0,H264&lt;=14),#REF!,IF(H264&gt;14,#REF!,))))</f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4"/>
        <v>-46065</v>
      </c>
      <c r="I265" s="14" t="str">
        <f ca="1">IF(H265="","",IF(H265&lt;0,$P$4,IF(AND(H265&gt;=0,H265&lt;=14),#REF!,IF(H265&gt;14,#REF!,))))</f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4"/>
        <v>-46065</v>
      </c>
      <c r="I266" s="14" t="str">
        <f ca="1">IF(H266="","",IF(H266&lt;0,$P$4,IF(AND(H266&gt;=0,H266&lt;=14),#REF!,IF(H266&gt;14,#REF!,))))</f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4"/>
        <v>-46065</v>
      </c>
      <c r="I267" s="14" t="str">
        <f ca="1">IF(H267="","",IF(H267&lt;0,$P$4,IF(AND(H267&gt;=0,H267&lt;=14),#REF!,IF(H267&gt;14,#REF!,))))</f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4"/>
        <v>-46065</v>
      </c>
      <c r="I268" s="14" t="str">
        <f ca="1">IF(H268="","",IF(H268&lt;0,$P$4,IF(AND(H268&gt;=0,H268&lt;=14),#REF!,IF(H268&gt;14,#REF!,))))</f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4"/>
        <v>-46065</v>
      </c>
      <c r="I269" s="14" t="str">
        <f ca="1">IF(H269="","",IF(H269&lt;0,$P$4,IF(AND(H269&gt;=0,H269&lt;=14),#REF!,IF(H269&gt;14,#REF!,))))</f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4"/>
        <v>-46065</v>
      </c>
      <c r="I270" s="14" t="str">
        <f ca="1">IF(H270="","",IF(H270&lt;0,$P$4,IF(AND(H270&gt;=0,H270&lt;=14),#REF!,IF(H270&gt;14,#REF!,))))</f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4"/>
        <v>-46065</v>
      </c>
      <c r="I271" s="14" t="str">
        <f ca="1">IF(H271="","",IF(H271&lt;0,$P$4,IF(AND(H271&gt;=0,H271&lt;=14),#REF!,IF(H271&gt;14,#REF!,))))</f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4"/>
        <v>-46065</v>
      </c>
      <c r="I272" s="14" t="str">
        <f ca="1">IF(H272="","",IF(H272&lt;0,$P$4,IF(AND(H272&gt;=0,H272&lt;=14),#REF!,IF(H272&gt;14,#REF!,))))</f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4"/>
        <v>-46065</v>
      </c>
      <c r="I273" s="14" t="str">
        <f ca="1">IF(H273="","",IF(H273&lt;0,$P$4,IF(AND(H273&gt;=0,H273&lt;=14),#REF!,IF(H273&gt;14,#REF!,))))</f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4"/>
        <v>-46065</v>
      </c>
      <c r="I274" s="14" t="str">
        <f ca="1">IF(H274="","",IF(H274&lt;0,$P$4,IF(AND(H274&gt;=0,H274&lt;=14),#REF!,IF(H274&gt;14,#REF!,))))</f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4"/>
        <v>-46065</v>
      </c>
      <c r="I275" s="14" t="str">
        <f ca="1">IF(H275="","",IF(H275&lt;0,$P$4,IF(AND(H275&gt;=0,H275&lt;=14),#REF!,IF(H275&gt;14,#REF!,))))</f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4"/>
        <v>-46065</v>
      </c>
      <c r="I276" s="14" t="str">
        <f ca="1">IF(H276="","",IF(H276&lt;0,$P$4,IF(AND(H276&gt;=0,H276&lt;=14),#REF!,IF(H276&gt;14,#REF!,))))</f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4"/>
        <v>-46065</v>
      </c>
      <c r="I277" s="14" t="str">
        <f ca="1">IF(H277="","",IF(H277&lt;0,$P$4,IF(AND(H277&gt;=0,H277&lt;=14),#REF!,IF(H277&gt;14,#REF!,))))</f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4"/>
        <v>-46065</v>
      </c>
      <c r="I278" s="14" t="str">
        <f ca="1">IF(H278="","",IF(H278&lt;0,$P$4,IF(AND(H278&gt;=0,H278&lt;=14),#REF!,IF(H278&gt;14,#REF!,))))</f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4"/>
        <v>-46065</v>
      </c>
      <c r="I279" s="14" t="str">
        <f ca="1">IF(H279="","",IF(H279&lt;0,$P$4,IF(AND(H279&gt;=0,H279&lt;=14),#REF!,IF(H279&gt;14,#REF!,))))</f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4"/>
        <v>-46065</v>
      </c>
      <c r="I280" s="14" t="str">
        <f ca="1">IF(H280="","",IF(H280&lt;0,$P$4,IF(AND(H280&gt;=0,H280&lt;=14),#REF!,IF(H280&gt;14,#REF!,))))</f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4"/>
        <v>-46065</v>
      </c>
      <c r="I281" s="14" t="str">
        <f ca="1">IF(H281="","",IF(H281&lt;0,$P$4,IF(AND(H281&gt;=0,H281&lt;=14),#REF!,IF(H281&gt;14,#REF!,))))</f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4"/>
        <v>-46065</v>
      </c>
      <c r="I282" s="14" t="str">
        <f ca="1">IF(H282="","",IF(H282&lt;0,$P$4,IF(AND(H282&gt;=0,H282&lt;=14),#REF!,IF(H282&gt;14,#REF!,))))</f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4"/>
        <v>-46065</v>
      </c>
      <c r="I283" s="14" t="str">
        <f ca="1">IF(H283="","",IF(H283&lt;0,$P$4,IF(AND(H283&gt;=0,H283&lt;=14),#REF!,IF(H283&gt;14,#REF!,))))</f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4"/>
        <v>-46065</v>
      </c>
      <c r="I284" s="14" t="str">
        <f ca="1">IF(H284="","",IF(H284&lt;0,$P$4,IF(AND(H284&gt;=0,H284&lt;=14),#REF!,IF(H284&gt;14,#REF!,))))</f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4"/>
        <v>-46065</v>
      </c>
      <c r="I285" s="14" t="str">
        <f ca="1">IF(H285="","",IF(H285&lt;0,$P$4,IF(AND(H285&gt;=0,H285&lt;=14),#REF!,IF(H285&gt;14,#REF!,))))</f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4"/>
        <v>-46065</v>
      </c>
      <c r="I286" s="14" t="str">
        <f ca="1">IF(H286="","",IF(H286&lt;0,$P$4,IF(AND(H286&gt;=0,H286&lt;=14),#REF!,IF(H286&gt;14,#REF!,))))</f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4"/>
        <v>-46065</v>
      </c>
      <c r="I287" s="14" t="str">
        <f ca="1">IF(H287="","",IF(H287&lt;0,$P$4,IF(AND(H287&gt;=0,H287&lt;=14),#REF!,IF(H287&gt;14,#REF!,))))</f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4"/>
        <v>-46065</v>
      </c>
      <c r="I288" s="14" t="str">
        <f ca="1">IF(H288="","",IF(H288&lt;0,$P$4,IF(AND(H288&gt;=0,H288&lt;=14),#REF!,IF(H288&gt;14,#REF!,))))</f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4"/>
        <v>-46065</v>
      </c>
      <c r="I289" s="14" t="str">
        <f ca="1">IF(H289="","",IF(H289&lt;0,$P$4,IF(AND(H289&gt;=0,H289&lt;=14),#REF!,IF(H289&gt;14,#REF!,))))</f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4"/>
        <v>-46065</v>
      </c>
      <c r="I290" s="14" t="str">
        <f ca="1">IF(H290="","",IF(H290&lt;0,$P$4,IF(AND(H290&gt;=0,H290&lt;=14),#REF!,IF(H290&gt;14,#REF!,))))</f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4"/>
        <v>-46065</v>
      </c>
      <c r="I291" s="14" t="str">
        <f ca="1">IF(H291="","",IF(H291&lt;0,$P$4,IF(AND(H291&gt;=0,H291&lt;=14),#REF!,IF(H291&gt;14,#REF!,))))</f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4"/>
        <v>-46065</v>
      </c>
      <c r="I292" s="14" t="str">
        <f ca="1">IF(H292="","",IF(H292&lt;0,$P$4,IF(AND(H292&gt;=0,H292&lt;=14),#REF!,IF(H292&gt;14,#REF!,))))</f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4"/>
        <v>-46065</v>
      </c>
      <c r="I293" s="14" t="str">
        <f ca="1">IF(H293="","",IF(H293&lt;0,$P$4,IF(AND(H293&gt;=0,H293&lt;=14),#REF!,IF(H293&gt;14,#REF!,))))</f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4"/>
        <v>-46065</v>
      </c>
      <c r="I294" s="14" t="str">
        <f ca="1">IF(H294="","",IF(H294&lt;0,$P$4,IF(AND(H294&gt;=0,H294&lt;=14),#REF!,IF(H294&gt;14,#REF!,))))</f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4"/>
        <v>-46065</v>
      </c>
      <c r="I295" s="14" t="str">
        <f ca="1">IF(H295="","",IF(H295&lt;0,$P$4,IF(AND(H295&gt;=0,H295&lt;=14),#REF!,IF(H295&gt;14,#REF!,))))</f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4"/>
        <v>-46065</v>
      </c>
      <c r="I296" s="14" t="str">
        <f ca="1">IF(H296="","",IF(H296&lt;0,$P$4,IF(AND(H296&gt;=0,H296&lt;=14),#REF!,IF(H296&gt;14,#REF!,))))</f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4"/>
        <v>-46065</v>
      </c>
      <c r="I297" s="14" t="str">
        <f ca="1">IF(H297="","",IF(H297&lt;0,$P$4,IF(AND(H297&gt;=0,H297&lt;=14),#REF!,IF(H297&gt;14,#REF!,))))</f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4"/>
        <v>-46065</v>
      </c>
      <c r="I298" s="14" t="str">
        <f ca="1">IF(H298="","",IF(H298&lt;0,$P$4,IF(AND(H298&gt;=0,H298&lt;=14),#REF!,IF(H298&gt;14,#REF!,))))</f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4"/>
        <v>-46065</v>
      </c>
      <c r="I299" s="14" t="str">
        <f ca="1">IF(H299="","",IF(H299&lt;0,$P$4,IF(AND(H299&gt;=0,H299&lt;=14),#REF!,IF(H299&gt;14,#REF!,))))</f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4"/>
        <v>-46065</v>
      </c>
      <c r="I300" s="14" t="str">
        <f ca="1">IF(H300="","",IF(H300&lt;0,$P$4,IF(AND(H300&gt;=0,H300&lt;=14),#REF!,IF(H300&gt;14,#REF!,))))</f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4"/>
        <v>-46065</v>
      </c>
      <c r="I301" s="14" t="str">
        <f ca="1">IF(H301="","",IF(H301&lt;0,$P$4,IF(AND(H301&gt;=0,H301&lt;=14),#REF!,IF(H301&gt;14,#REF!,))))</f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4"/>
        <v>-46065</v>
      </c>
      <c r="I302" s="14" t="str">
        <f ca="1">IF(H302="","",IF(H302&lt;0,$P$4,IF(AND(H302&gt;=0,H302&lt;=14),#REF!,IF(H302&gt;14,#REF!,))))</f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4"/>
        <v>-46065</v>
      </c>
      <c r="I303" s="14" t="str">
        <f ca="1">IF(H303="","",IF(H303&lt;0,$P$4,IF(AND(H303&gt;=0,H303&lt;=14),#REF!,IF(H303&gt;14,#REF!,))))</f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4"/>
        <v>-46065</v>
      </c>
      <c r="I304" s="14" t="str">
        <f ca="1">IF(H304="","",IF(H304&lt;0,$P$4,IF(AND(H304&gt;=0,H304&lt;=14),#REF!,IF(H304&gt;14,#REF!,))))</f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4"/>
        <v>-46065</v>
      </c>
      <c r="I305" s="14" t="str">
        <f ca="1">IF(H305="","",IF(H305&lt;0,$P$4,IF(AND(H305&gt;=0,H305&lt;=14),#REF!,IF(H305&gt;14,#REF!,))))</f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4"/>
        <v>-46065</v>
      </c>
      <c r="I306" s="14" t="str">
        <f ca="1">IF(H306="","",IF(H306&lt;0,$P$4,IF(AND(H306&gt;=0,H306&lt;=14),#REF!,IF(H306&gt;14,#REF!,))))</f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4"/>
        <v>-46065</v>
      </c>
      <c r="I307" s="14" t="str">
        <f ca="1">IF(H307="","",IF(H307&lt;0,$P$4,IF(AND(H307&gt;=0,H307&lt;=14),#REF!,IF(H307&gt;14,#REF!,))))</f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4"/>
        <v>-46065</v>
      </c>
      <c r="I308" s="14" t="str">
        <f ca="1">IF(H308="","",IF(H308&lt;0,$P$4,IF(AND(H308&gt;=0,H308&lt;=14),#REF!,IF(H308&gt;14,#REF!,))))</f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4"/>
        <v>-46065</v>
      </c>
      <c r="I309" s="14" t="str">
        <f ca="1">IF(H309="","",IF(H309&lt;0,$P$4,IF(AND(H309&gt;=0,H309&lt;=14),#REF!,IF(H309&gt;14,#REF!,))))</f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4"/>
        <v>-46065</v>
      </c>
      <c r="I310" s="14" t="str">
        <f ca="1">IF(H310="","",IF(H310&lt;0,$P$4,IF(AND(H310&gt;=0,H310&lt;=14),#REF!,IF(H310&gt;14,#REF!,))))</f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4"/>
        <v>-46065</v>
      </c>
      <c r="I311" s="14" t="str">
        <f ca="1">IF(H311="","",IF(H311&lt;0,$P$4,IF(AND(H311&gt;=0,H311&lt;=14),#REF!,IF(H311&gt;14,#REF!,))))</f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4"/>
        <v>-46065</v>
      </c>
      <c r="I312" s="14" t="str">
        <f ca="1">IF(H312="","",IF(H312&lt;0,$P$4,IF(AND(H312&gt;=0,H312&lt;=14),#REF!,IF(H312&gt;14,#REF!,))))</f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4"/>
        <v>-46065</v>
      </c>
      <c r="I313" s="14" t="str">
        <f ca="1">IF(H313="","",IF(H313&lt;0,$P$4,IF(AND(H313&gt;=0,H313&lt;=14),#REF!,IF(H313&gt;14,#REF!,))))</f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4"/>
        <v>-46065</v>
      </c>
      <c r="I314" s="14" t="str">
        <f ca="1">IF(H314="","",IF(H314&lt;0,$P$4,IF(AND(H314&gt;=0,H314&lt;=14),#REF!,IF(H314&gt;14,#REF!,))))</f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4"/>
        <v>-46065</v>
      </c>
      <c r="I315" s="14" t="str">
        <f ca="1">IF(H315="","",IF(H315&lt;0,$P$4,IF(AND(H315&gt;=0,H315&lt;=14),#REF!,IF(H315&gt;14,#REF!,))))</f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4"/>
        <v>-46065</v>
      </c>
      <c r="I316" s="14" t="str">
        <f ca="1">IF(H316="","",IF(H316&lt;0,$P$4,IF(AND(H316&gt;=0,H316&lt;=14),#REF!,IF(H316&gt;14,#REF!,))))</f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4"/>
        <v>-46065</v>
      </c>
      <c r="I317" s="14" t="str">
        <f ca="1">IF(H317="","",IF(H317&lt;0,$P$4,IF(AND(H317&gt;=0,H317&lt;=14),#REF!,IF(H317&gt;14,#REF!,))))</f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4"/>
        <v>-46065</v>
      </c>
      <c r="I318" s="14" t="str">
        <f ca="1">IF(H318="","",IF(H318&lt;0,$P$4,IF(AND(H318&gt;=0,H318&lt;=14),#REF!,IF(H318&gt;14,#REF!,))))</f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4"/>
        <v>-46065</v>
      </c>
      <c r="I319" s="14" t="str">
        <f ca="1">IF(H319="","",IF(H319&lt;0,$P$4,IF(AND(H319&gt;=0,H319&lt;=14),#REF!,IF(H319&gt;14,#REF!,))))</f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4"/>
        <v>-46065</v>
      </c>
      <c r="I320" s="14" t="str">
        <f ca="1">IF(H320="","",IF(H320&lt;0,$P$4,IF(AND(H320&gt;=0,H320&lt;=14),#REF!,IF(H320&gt;14,#REF!,))))</f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4"/>
        <v>-46065</v>
      </c>
      <c r="I321" s="14" t="str">
        <f ca="1">IF(H321="","",IF(H321&lt;0,$P$4,IF(AND(H321&gt;=0,H321&lt;=14),#REF!,IF(H321&gt;14,#REF!,))))</f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4"/>
        <v>-46065</v>
      </c>
      <c r="I322" s="14" t="str">
        <f ca="1">IF(H322="","",IF(H322&lt;0,$P$4,IF(AND(H322&gt;=0,H322&lt;=14),#REF!,IF(H322&gt;14,#REF!,))))</f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4"/>
        <v>-46065</v>
      </c>
      <c r="I323" s="14" t="str">
        <f ca="1">IF(H323="","",IF(H323&lt;0,$P$4,IF(AND(H323&gt;=0,H323&lt;=14),#REF!,IF(H323&gt;14,#REF!,))))</f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4"/>
        <v>-46065</v>
      </c>
      <c r="I324" s="14" t="str">
        <f ca="1">IF(H324="","",IF(H324&lt;0,$P$4,IF(AND(H324&gt;=0,H324&lt;=14),#REF!,IF(H324&gt;14,#REF!,))))</f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4"/>
        <v>-46065</v>
      </c>
      <c r="I325" s="14" t="str">
        <f ca="1">IF(H325="","",IF(H325&lt;0,$P$4,IF(AND(H325&gt;=0,H325&lt;=14),#REF!,IF(H325&gt;14,#REF!,))))</f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4"/>
        <v>-46065</v>
      </c>
      <c r="I326" s="14" t="str">
        <f ca="1">IF(H326="","",IF(H326&lt;0,$P$4,IF(AND(H326&gt;=0,H326&lt;=14),#REF!,IF(H326&gt;14,#REF!,))))</f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4"/>
        <v>-46065</v>
      </c>
      <c r="I327" s="14" t="str">
        <f ca="1">IF(H327="","",IF(H327&lt;0,$P$4,IF(AND(H327&gt;=0,H327&lt;=14),#REF!,IF(H327&gt;14,#REF!,))))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5">IFERROR(G328-TODAY()," ")</f>
        <v>-46065</v>
      </c>
      <c r="I328" s="14" t="str">
        <f ca="1">IF(H328="","",IF(H328&lt;0,$P$4,IF(AND(H328&gt;=0,H328&lt;=14),#REF!,IF(H328&gt;14,#REF!,))))</f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5"/>
        <v>-46065</v>
      </c>
      <c r="I329" s="14" t="str">
        <f ca="1">IF(H329="","",IF(H329&lt;0,$P$4,IF(AND(H329&gt;=0,H329&lt;=14),#REF!,IF(H329&gt;14,#REF!,))))</f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5"/>
        <v>-46065</v>
      </c>
      <c r="I330" s="14" t="str">
        <f ca="1">IF(H330="","",IF(H330&lt;0,$P$4,IF(AND(H330&gt;=0,H330&lt;=14),#REF!,IF(H330&gt;14,#REF!,))))</f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5"/>
        <v>-46065</v>
      </c>
      <c r="I331" s="14" t="str">
        <f ca="1">IF(H331="","",IF(H331&lt;0,$P$4,IF(AND(H331&gt;=0,H331&lt;=14),#REF!,IF(H331&gt;14,#REF!,))))</f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5"/>
        <v>-46065</v>
      </c>
      <c r="I332" s="14" t="str">
        <f ca="1">IF(H332="","",IF(H332&lt;0,$P$4,IF(AND(H332&gt;=0,H332&lt;=14),#REF!,IF(H332&gt;14,#REF!,))))</f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5"/>
        <v>-46065</v>
      </c>
      <c r="I333" s="14" t="str">
        <f ca="1">IF(H333="","",IF(H333&lt;0,$P$4,IF(AND(H333&gt;=0,H333&lt;=14),#REF!,IF(H333&gt;14,#REF!,))))</f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5"/>
        <v>-46065</v>
      </c>
      <c r="I334" s="14" t="str">
        <f ca="1">IF(H334="","",IF(H334&lt;0,$P$4,IF(AND(H334&gt;=0,H334&lt;=14),#REF!,IF(H334&gt;14,#REF!,))))</f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5"/>
        <v>-46065</v>
      </c>
      <c r="I335" s="14" t="str">
        <f ca="1">IF(H335="","",IF(H335&lt;0,$P$4,IF(AND(H335&gt;=0,H335&lt;=14),#REF!,IF(H335&gt;14,#REF!,))))</f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5"/>
        <v>-46065</v>
      </c>
      <c r="I336" s="14" t="str">
        <f ca="1">IF(H336="","",IF(H336&lt;0,$P$4,IF(AND(H336&gt;=0,H336&lt;=14),#REF!,IF(H336&gt;14,#REF!,))))</f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5"/>
        <v>-46065</v>
      </c>
      <c r="I337" s="14" t="str">
        <f ca="1">IF(H337="","",IF(H337&lt;0,$P$4,IF(AND(H337&gt;=0,H337&lt;=14),#REF!,IF(H337&gt;14,#REF!,))))</f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5"/>
        <v>-46065</v>
      </c>
      <c r="I338" s="14" t="str">
        <f ca="1">IF(H338="","",IF(H338&lt;0,$P$4,IF(AND(H338&gt;=0,H338&lt;=14),#REF!,IF(H338&gt;14,#REF!,))))</f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5"/>
        <v>-46065</v>
      </c>
      <c r="I339" s="14" t="str">
        <f ca="1">IF(H339="","",IF(H339&lt;0,$P$4,IF(AND(H339&gt;=0,H339&lt;=14),#REF!,IF(H339&gt;14,#REF!,))))</f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5"/>
        <v>-46065</v>
      </c>
      <c r="I340" s="14" t="str">
        <f ca="1">IF(H340="","",IF(H340&lt;0,$P$4,IF(AND(H340&gt;=0,H340&lt;=14),#REF!,IF(H340&gt;14,#REF!,))))</f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5"/>
        <v>-46065</v>
      </c>
      <c r="I341" s="14" t="str">
        <f ca="1">IF(H341="","",IF(H341&lt;0,$P$4,IF(AND(H341&gt;=0,H341&lt;=14),#REF!,IF(H341&gt;14,#REF!,))))</f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5"/>
        <v>-46065</v>
      </c>
      <c r="I342" s="14" t="str">
        <f ca="1">IF(H342="","",IF(H342&lt;0,$P$4,IF(AND(H342&gt;=0,H342&lt;=14),#REF!,IF(H342&gt;14,#REF!,))))</f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5"/>
        <v>-46065</v>
      </c>
      <c r="I343" s="14" t="str">
        <f ca="1">IF(H343="","",IF(H343&lt;0,$P$4,IF(AND(H343&gt;=0,H343&lt;=14),#REF!,IF(H343&gt;14,#REF!,))))</f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5"/>
        <v>-46065</v>
      </c>
      <c r="I344" s="14" t="str">
        <f ca="1">IF(H344="","",IF(H344&lt;0,$P$4,IF(AND(H344&gt;=0,H344&lt;=14),#REF!,IF(H344&gt;14,#REF!,))))</f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5"/>
        <v>-46065</v>
      </c>
      <c r="I345" s="14" t="str">
        <f ca="1">IF(H345="","",IF(H345&lt;0,$P$4,IF(AND(H345&gt;=0,H345&lt;=14),#REF!,IF(H345&gt;14,#REF!,))))</f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5"/>
        <v>-46065</v>
      </c>
      <c r="I346" s="14" t="str">
        <f ca="1">IF(H346="","",IF(H346&lt;0,$P$4,IF(AND(H346&gt;=0,H346&lt;=14),#REF!,IF(H346&gt;14,#REF!,))))</f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5"/>
        <v>-46065</v>
      </c>
      <c r="I347" s="14" t="str">
        <f ca="1">IF(H347="","",IF(H347&lt;0,$P$4,IF(AND(H347&gt;=0,H347&lt;=14),#REF!,IF(H347&gt;14,#REF!,))))</f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5"/>
        <v>-46065</v>
      </c>
      <c r="I348" s="14" t="str">
        <f ca="1">IF(H348="","",IF(H348&lt;0,$P$4,IF(AND(H348&gt;=0,H348&lt;=14),#REF!,IF(H348&gt;14,#REF!,))))</f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5"/>
        <v>-46065</v>
      </c>
      <c r="I349" s="14" t="str">
        <f ca="1">IF(H349="","",IF(H349&lt;0,$P$4,IF(AND(H349&gt;=0,H349&lt;=14),#REF!,IF(H349&gt;14,#REF!,))))</f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5"/>
        <v>-46065</v>
      </c>
      <c r="I350" s="14" t="str">
        <f ca="1">IF(H350="","",IF(H350&lt;0,$P$4,IF(AND(H350&gt;=0,H350&lt;=14),#REF!,IF(H350&gt;14,#REF!,))))</f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5"/>
        <v>-46065</v>
      </c>
      <c r="I351" s="14" t="str">
        <f ca="1">IF(H351="","",IF(H351&lt;0,$P$4,IF(AND(H351&gt;=0,H351&lt;=14),#REF!,IF(H351&gt;14,#REF!,))))</f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5"/>
        <v>-46065</v>
      </c>
      <c r="I352" s="14" t="str">
        <f ca="1">IF(H352="","",IF(H352&lt;0,$P$4,IF(AND(H352&gt;=0,H352&lt;=14),#REF!,IF(H352&gt;14,#REF!,))))</f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5"/>
        <v>-46065</v>
      </c>
      <c r="I353" s="14" t="str">
        <f ca="1">IF(H353="","",IF(H353&lt;0,$P$4,IF(AND(H353&gt;=0,H353&lt;=14),#REF!,IF(H353&gt;14,#REF!,))))</f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5"/>
        <v>-46065</v>
      </c>
      <c r="I354" s="14" t="str">
        <f ca="1">IF(H354="","",IF(H354&lt;0,$P$4,IF(AND(H354&gt;=0,H354&lt;=14),#REF!,IF(H354&gt;14,#REF!,))))</f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5"/>
        <v>-46065</v>
      </c>
      <c r="I355" s="14" t="str">
        <f ca="1">IF(H355="","",IF(H355&lt;0,$P$4,IF(AND(H355&gt;=0,H355&lt;=14),#REF!,IF(H355&gt;14,#REF!,))))</f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5"/>
        <v>-46065</v>
      </c>
      <c r="I356" s="14" t="str">
        <f ca="1">IF(H356="","",IF(H356&lt;0,$P$4,IF(AND(H356&gt;=0,H356&lt;=14),#REF!,IF(H356&gt;14,#REF!,))))</f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5"/>
        <v>-46065</v>
      </c>
      <c r="I357" s="14" t="str">
        <f ca="1">IF(H357="","",IF(H357&lt;0,$P$4,IF(AND(H357&gt;=0,H357&lt;=14),#REF!,IF(H357&gt;14,#REF!,))))</f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5"/>
        <v>-46065</v>
      </c>
      <c r="I358" s="14" t="str">
        <f ca="1">IF(H358="","",IF(H358&lt;0,$P$4,IF(AND(H358&gt;=0,H358&lt;=14),#REF!,IF(H358&gt;14,#REF!,))))</f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5"/>
        <v>-46065</v>
      </c>
      <c r="I359" s="14" t="str">
        <f ca="1">IF(H359="","",IF(H359&lt;0,$P$4,IF(AND(H359&gt;=0,H359&lt;=14),#REF!,IF(H359&gt;14,#REF!,))))</f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5"/>
        <v>-46065</v>
      </c>
      <c r="I360" s="14" t="str">
        <f ca="1">IF(H360="","",IF(H360&lt;0,$P$4,IF(AND(H360&gt;=0,H360&lt;=14),#REF!,IF(H360&gt;14,#REF!,))))</f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5"/>
        <v>-46065</v>
      </c>
      <c r="I361" s="14" t="str">
        <f ca="1">IF(H361="","",IF(H361&lt;0,$P$4,IF(AND(H361&gt;=0,H361&lt;=14),#REF!,IF(H361&gt;14,#REF!,))))</f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5"/>
        <v>-46065</v>
      </c>
      <c r="I362" s="14" t="str">
        <f ca="1">IF(H362="","",IF(H362&lt;0,$P$4,IF(AND(H362&gt;=0,H362&lt;=14),#REF!,IF(H362&gt;14,#REF!,))))</f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5"/>
        <v>-46065</v>
      </c>
      <c r="I363" s="14" t="str">
        <f ca="1">IF(H363="","",IF(H363&lt;0,$P$4,IF(AND(H363&gt;=0,H363&lt;=14),#REF!,IF(H363&gt;14,#REF!,))))</f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5"/>
        <v>-46065</v>
      </c>
      <c r="I364" s="14" t="str">
        <f ca="1">IF(H364="","",IF(H364&lt;0,$P$4,IF(AND(H364&gt;=0,H364&lt;=14),#REF!,IF(H364&gt;14,#REF!,))))</f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5"/>
        <v>-46065</v>
      </c>
      <c r="I365" s="14" t="str">
        <f ca="1">IF(H365="","",IF(H365&lt;0,$P$4,IF(AND(H365&gt;=0,H365&lt;=14),#REF!,IF(H365&gt;14,#REF!,))))</f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5"/>
        <v>-46065</v>
      </c>
      <c r="I366" s="14" t="str">
        <f ca="1">IF(H366="","",IF(H366&lt;0,$P$4,IF(AND(H366&gt;=0,H366&lt;=14),#REF!,IF(H366&gt;14,#REF!,))))</f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5"/>
        <v>-46065</v>
      </c>
      <c r="I367" s="14" t="str">
        <f ca="1">IF(H367="","",IF(H367&lt;0,$P$4,IF(AND(H367&gt;=0,H367&lt;=14),#REF!,IF(H367&gt;14,#REF!,))))</f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5"/>
        <v>-46065</v>
      </c>
      <c r="I368" s="14" t="str">
        <f ca="1">IF(H368="","",IF(H368&lt;0,$P$4,IF(AND(H368&gt;=0,H368&lt;=14),#REF!,IF(H368&gt;14,#REF!,))))</f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5"/>
        <v>-46065</v>
      </c>
      <c r="I369" s="14" t="str">
        <f ca="1">IF(H369="","",IF(H369&lt;0,$P$4,IF(AND(H369&gt;=0,H369&lt;=14),#REF!,IF(H369&gt;14,#REF!,))))</f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5"/>
        <v>-46065</v>
      </c>
      <c r="I370" s="14" t="str">
        <f ca="1">IF(H370="","",IF(H370&lt;0,$P$4,IF(AND(H370&gt;=0,H370&lt;=14),#REF!,IF(H370&gt;14,#REF!,))))</f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5"/>
        <v>-46065</v>
      </c>
      <c r="I371" s="14" t="str">
        <f ca="1">IF(H371="","",IF(H371&lt;0,$P$4,IF(AND(H371&gt;=0,H371&lt;=14),#REF!,IF(H371&gt;14,#REF!,))))</f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5"/>
        <v>-46065</v>
      </c>
      <c r="I372" s="14" t="str">
        <f ca="1">IF(H372="","",IF(H372&lt;0,$P$4,IF(AND(H372&gt;=0,H372&lt;=14),#REF!,IF(H372&gt;14,#REF!,))))</f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5"/>
        <v>-46065</v>
      </c>
      <c r="I373" s="14" t="str">
        <f ca="1">IF(H373="","",IF(H373&lt;0,$P$4,IF(AND(H373&gt;=0,H373&lt;=14),#REF!,IF(H373&gt;14,#REF!,))))</f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5"/>
        <v>-46065</v>
      </c>
      <c r="I374" s="14" t="str">
        <f ca="1">IF(H374="","",IF(H374&lt;0,$P$4,IF(AND(H374&gt;=0,H374&lt;=14),#REF!,IF(H374&gt;14,#REF!,))))</f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5"/>
        <v>-46065</v>
      </c>
      <c r="I375" s="14" t="str">
        <f ca="1">IF(H375="","",IF(H375&lt;0,$P$4,IF(AND(H375&gt;=0,H375&lt;=14),#REF!,IF(H375&gt;14,#REF!,))))</f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5"/>
        <v>-46065</v>
      </c>
      <c r="I376" s="14" t="str">
        <f ca="1">IF(H376="","",IF(H376&lt;0,$P$4,IF(AND(H376&gt;=0,H376&lt;=14),#REF!,IF(H376&gt;14,#REF!,))))</f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5"/>
        <v>-46065</v>
      </c>
      <c r="I377" s="14" t="str">
        <f ca="1">IF(H377="","",IF(H377&lt;0,$P$4,IF(AND(H377&gt;=0,H377&lt;=14),#REF!,IF(H377&gt;14,#REF!,))))</f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5"/>
        <v>-46065</v>
      </c>
      <c r="I378" s="14" t="str">
        <f ca="1">IF(H378="","",IF(H378&lt;0,$P$4,IF(AND(H378&gt;=0,H378&lt;=14),#REF!,IF(H378&gt;14,#REF!,))))</f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5"/>
        <v>-46065</v>
      </c>
      <c r="I379" s="14" t="str">
        <f ca="1">IF(H379="","",IF(H379&lt;0,$P$4,IF(AND(H379&gt;=0,H379&lt;=14),#REF!,IF(H379&gt;14,#REF!,))))</f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5"/>
        <v>-46065</v>
      </c>
      <c r="I380" s="14" t="str">
        <f ca="1">IF(H380="","",IF(H380&lt;0,$P$4,IF(AND(H380&gt;=0,H380&lt;=14),#REF!,IF(H380&gt;14,#REF!,))))</f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5"/>
        <v>-46065</v>
      </c>
      <c r="I381" s="14" t="str">
        <f ca="1">IF(H381="","",IF(H381&lt;0,$P$4,IF(AND(H381&gt;=0,H381&lt;=14),#REF!,IF(H381&gt;14,#REF!,))))</f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5"/>
        <v>-46065</v>
      </c>
      <c r="I382" s="14" t="str">
        <f ca="1">IF(H382="","",IF(H382&lt;0,$P$4,IF(AND(H382&gt;=0,H382&lt;=14),#REF!,IF(H382&gt;14,#REF!,))))</f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5"/>
        <v>-46065</v>
      </c>
      <c r="I383" s="14" t="str">
        <f ca="1">IF(H383="","",IF(H383&lt;0,$P$4,IF(AND(H383&gt;=0,H383&lt;=14),#REF!,IF(H383&gt;14,#REF!,))))</f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5"/>
        <v>-46065</v>
      </c>
      <c r="I384" s="14" t="str">
        <f ca="1">IF(H384="","",IF(H384&lt;0,$P$4,IF(AND(H384&gt;=0,H384&lt;=14),#REF!,IF(H384&gt;14,#REF!,))))</f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5"/>
        <v>-46065</v>
      </c>
      <c r="I385" s="14" t="str">
        <f ca="1">IF(H385="","",IF(H385&lt;0,$P$4,IF(AND(H385&gt;=0,H385&lt;=14),#REF!,IF(H385&gt;14,#REF!,))))</f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5"/>
        <v>-46065</v>
      </c>
      <c r="I386" s="14" t="str">
        <f ca="1">IF(H386="","",IF(H386&lt;0,$P$4,IF(AND(H386&gt;=0,H386&lt;=14),#REF!,IF(H386&gt;14,#REF!,))))</f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5"/>
        <v>-46065</v>
      </c>
      <c r="I387" s="14" t="str">
        <f ca="1">IF(H387="","",IF(H387&lt;0,$P$4,IF(AND(H387&gt;=0,H387&lt;=14),#REF!,IF(H387&gt;14,#REF!,))))</f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5"/>
        <v>-46065</v>
      </c>
      <c r="I388" s="14" t="str">
        <f ca="1">IF(H388="","",IF(H388&lt;0,$P$4,IF(AND(H388&gt;=0,H388&lt;=14),#REF!,IF(H388&gt;14,#REF!,))))</f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5"/>
        <v>-46065</v>
      </c>
      <c r="I389" s="14" t="str">
        <f ca="1">IF(H389="","",IF(H389&lt;0,$P$4,IF(AND(H389&gt;=0,H389&lt;=14),#REF!,IF(H389&gt;14,#REF!,))))</f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5"/>
        <v>-46065</v>
      </c>
      <c r="I390" s="14" t="str">
        <f ca="1">IF(H390="","",IF(H390&lt;0,$P$4,IF(AND(H390&gt;=0,H390&lt;=14),#REF!,IF(H390&gt;14,#REF!,))))</f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5"/>
        <v>-46065</v>
      </c>
      <c r="I391" s="14" t="str">
        <f ca="1">IF(H391="","",IF(H391&lt;0,$P$4,IF(AND(H391&gt;=0,H391&lt;=14),#REF!,IF(H391&gt;14,#REF!,))))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6">IFERROR(G392-TODAY()," ")</f>
        <v>-46065</v>
      </c>
      <c r="I392" s="14" t="str">
        <f ca="1">IF(H392="","",IF(H392&lt;0,$P$4,IF(AND(H392&gt;=0,H392&lt;=14),#REF!,IF(H392&gt;14,#REF!,))))</f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6"/>
        <v>-46065</v>
      </c>
      <c r="I393" s="14" t="str">
        <f ca="1">IF(H393="","",IF(H393&lt;0,$P$4,IF(AND(H393&gt;=0,H393&lt;=14),#REF!,IF(H393&gt;14,#REF!,))))</f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6"/>
        <v>-46065</v>
      </c>
      <c r="I394" s="14" t="str">
        <f ca="1">IF(H394="","",IF(H394&lt;0,$P$4,IF(AND(H394&gt;=0,H394&lt;=14),#REF!,IF(H394&gt;14,#REF!,))))</f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6"/>
        <v>-46065</v>
      </c>
      <c r="I395" s="14" t="str">
        <f ca="1">IF(H395="","",IF(H395&lt;0,$P$4,IF(AND(H395&gt;=0,H395&lt;=14),#REF!,IF(H395&gt;14,#REF!,))))</f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6"/>
        <v>-46065</v>
      </c>
      <c r="I396" s="14" t="str">
        <f ca="1">IF(H396="","",IF(H396&lt;0,$P$4,IF(AND(H396&gt;=0,H396&lt;=14),#REF!,IF(H396&gt;14,#REF!,))))</f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6"/>
        <v>-46065</v>
      </c>
      <c r="I397" s="14" t="str">
        <f ca="1">IF(H397="","",IF(H397&lt;0,$P$4,IF(AND(H397&gt;=0,H397&lt;=14),#REF!,IF(H397&gt;14,#REF!,))))</f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6"/>
        <v>-46065</v>
      </c>
      <c r="I398" s="14" t="str">
        <f ca="1">IF(H398="","",IF(H398&lt;0,$P$4,IF(AND(H398&gt;=0,H398&lt;=14),#REF!,IF(H398&gt;14,#REF!,))))</f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6"/>
        <v>-46065</v>
      </c>
      <c r="I399" s="14" t="str">
        <f ca="1">IF(H399="","",IF(H399&lt;0,$P$4,IF(AND(H399&gt;=0,H399&lt;=14),#REF!,IF(H399&gt;14,#REF!,))))</f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6"/>
        <v>-46065</v>
      </c>
      <c r="I400" s="14" t="str">
        <f ca="1">IF(H400="","",IF(H400&lt;0,$P$4,IF(AND(H400&gt;=0,H400&lt;=14),#REF!,IF(H400&gt;14,#REF!,))))</f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6"/>
        <v>-46065</v>
      </c>
      <c r="I401" s="14" t="str">
        <f ca="1">IF(H401="","",IF(H401&lt;0,$P$4,IF(AND(H401&gt;=0,H401&lt;=14),#REF!,IF(H401&gt;14,#REF!,))))</f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6"/>
        <v>-46065</v>
      </c>
      <c r="I402" s="14" t="str">
        <f ca="1">IF(H402="","",IF(H402&lt;0,$P$4,IF(AND(H402&gt;=0,H402&lt;=14),#REF!,IF(H402&gt;14,#REF!,))))</f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6"/>
        <v>-46065</v>
      </c>
      <c r="I403" s="14" t="str">
        <f ca="1">IF(H403="","",IF(H403&lt;0,$P$4,IF(AND(H403&gt;=0,H403&lt;=14),#REF!,IF(H403&gt;14,#REF!,))))</f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6"/>
        <v>-46065</v>
      </c>
      <c r="I404" s="14" t="str">
        <f ca="1">IF(H404="","",IF(H404&lt;0,$P$4,IF(AND(H404&gt;=0,H404&lt;=14),#REF!,IF(H404&gt;14,#REF!,))))</f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6"/>
        <v>-46065</v>
      </c>
      <c r="I405" s="14" t="str">
        <f ca="1">IF(H405="","",IF(H405&lt;0,$P$4,IF(AND(H405&gt;=0,H405&lt;=14),#REF!,IF(H405&gt;14,#REF!,))))</f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6"/>
        <v>-46065</v>
      </c>
      <c r="I406" s="14" t="str">
        <f ca="1">IF(H406="","",IF(H406&lt;0,$P$4,IF(AND(H406&gt;=0,H406&lt;=14),#REF!,IF(H406&gt;14,#REF!,))))</f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6"/>
        <v>-46065</v>
      </c>
      <c r="I407" s="14" t="str">
        <f ca="1">IF(H407="","",IF(H407&lt;0,$P$4,IF(AND(H407&gt;=0,H407&lt;=14),#REF!,IF(H407&gt;14,#REF!,))))</f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6"/>
        <v>-46065</v>
      </c>
      <c r="I408" s="14" t="str">
        <f ca="1">IF(H408="","",IF(H408&lt;0,$P$4,IF(AND(H408&gt;=0,H408&lt;=14),#REF!,IF(H408&gt;14,#REF!,))))</f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6"/>
        <v>-46065</v>
      </c>
      <c r="I409" s="14" t="str">
        <f ca="1">IF(H409="","",IF(H409&lt;0,$P$4,IF(AND(H409&gt;=0,H409&lt;=14),#REF!,IF(H409&gt;14,#REF!,))))</f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6"/>
        <v>-46065</v>
      </c>
      <c r="I410" s="14" t="str">
        <f ca="1">IF(H410="","",IF(H410&lt;0,$P$4,IF(AND(H410&gt;=0,H410&lt;=14),#REF!,IF(H410&gt;14,#REF!,))))</f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6"/>
        <v>-46065</v>
      </c>
      <c r="I411" s="14" t="str">
        <f ca="1">IF(H411="","",IF(H411&lt;0,$P$4,IF(AND(H411&gt;=0,H411&lt;=14),#REF!,IF(H411&gt;14,#REF!,))))</f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6"/>
        <v>-46065</v>
      </c>
      <c r="I412" s="14" t="str">
        <f ca="1">IF(H412="","",IF(H412&lt;0,$P$4,IF(AND(H412&gt;=0,H412&lt;=14),#REF!,IF(H412&gt;14,#REF!,))))</f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6"/>
        <v>-46065</v>
      </c>
      <c r="I413" s="14" t="str">
        <f ca="1">IF(H413="","",IF(H413&lt;0,$P$4,IF(AND(H413&gt;=0,H413&lt;=14),#REF!,IF(H413&gt;14,#REF!,))))</f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6"/>
        <v>-46065</v>
      </c>
      <c r="I414" s="14" t="str">
        <f ca="1">IF(H414="","",IF(H414&lt;0,$P$4,IF(AND(H414&gt;=0,H414&lt;=14),#REF!,IF(H414&gt;14,#REF!,))))</f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6"/>
        <v>-46065</v>
      </c>
      <c r="I415" s="14" t="str">
        <f ca="1">IF(H415="","",IF(H415&lt;0,$P$4,IF(AND(H415&gt;=0,H415&lt;=14),#REF!,IF(H415&gt;14,#REF!,))))</f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6"/>
        <v>-46065</v>
      </c>
      <c r="I416" s="14" t="str">
        <f ca="1">IF(H416="","",IF(H416&lt;0,$P$4,IF(AND(H416&gt;=0,H416&lt;=14),#REF!,IF(H416&gt;14,#REF!,))))</f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6"/>
        <v>-46065</v>
      </c>
      <c r="I417" s="14" t="str">
        <f ca="1">IF(H417="","",IF(H417&lt;0,$P$4,IF(AND(H417&gt;=0,H417&lt;=14),#REF!,IF(H417&gt;14,#REF!,))))</f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6"/>
        <v>-46065</v>
      </c>
      <c r="I418" s="14" t="str">
        <f ca="1">IF(H418="","",IF(H418&lt;0,$P$4,IF(AND(H418&gt;=0,H418&lt;=14),#REF!,IF(H418&gt;14,#REF!,))))</f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6"/>
        <v>-46065</v>
      </c>
      <c r="I419" s="14" t="str">
        <f ca="1">IF(H419="","",IF(H419&lt;0,$P$4,IF(AND(H419&gt;=0,H419&lt;=14),#REF!,IF(H419&gt;14,#REF!,))))</f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6"/>
        <v>-46065</v>
      </c>
      <c r="I420" s="14" t="str">
        <f ca="1">IF(H420="","",IF(H420&lt;0,$P$4,IF(AND(H420&gt;=0,H420&lt;=14),#REF!,IF(H420&gt;14,#REF!,))))</f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6"/>
        <v>-46065</v>
      </c>
      <c r="I421" s="14" t="str">
        <f ca="1">IF(H421="","",IF(H421&lt;0,$P$4,IF(AND(H421&gt;=0,H421&lt;=14),#REF!,IF(H421&gt;14,#REF!,))))</f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6"/>
        <v>-46065</v>
      </c>
      <c r="I422" s="14" t="str">
        <f ca="1">IF(H422="","",IF(H422&lt;0,$P$4,IF(AND(H422&gt;=0,H422&lt;=14),#REF!,IF(H422&gt;14,#REF!,))))</f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6"/>
        <v>-46065</v>
      </c>
      <c r="I423" s="14" t="str">
        <f ca="1">IF(H423="","",IF(H423&lt;0,$P$4,IF(AND(H423&gt;=0,H423&lt;=14),#REF!,IF(H423&gt;14,#REF!,))))</f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6"/>
        <v>-46065</v>
      </c>
      <c r="I424" s="14" t="str">
        <f ca="1">IF(H424="","",IF(H424&lt;0,$P$4,IF(AND(H424&gt;=0,H424&lt;=14),#REF!,IF(H424&gt;14,#REF!,))))</f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6"/>
        <v>-46065</v>
      </c>
      <c r="I425" s="14" t="str">
        <f ca="1">IF(H425="","",IF(H425&lt;0,$P$4,IF(AND(H425&gt;=0,H425&lt;=14),#REF!,IF(H425&gt;14,#REF!,))))</f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6"/>
        <v>-46065</v>
      </c>
      <c r="I426" s="14" t="str">
        <f ca="1">IF(H426="","",IF(H426&lt;0,$P$4,IF(AND(H426&gt;=0,H426&lt;=14),#REF!,IF(H426&gt;14,#REF!,))))</f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6"/>
        <v>-46065</v>
      </c>
      <c r="I427" s="14" t="str">
        <f ca="1">IF(H427="","",IF(H427&lt;0,$P$4,IF(AND(H427&gt;=0,H427&lt;=14),#REF!,IF(H427&gt;14,#REF!,))))</f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6"/>
        <v>-46065</v>
      </c>
      <c r="I428" s="14" t="str">
        <f ca="1">IF(H428="","",IF(H428&lt;0,$P$4,IF(AND(H428&gt;=0,H428&lt;=14),#REF!,IF(H428&gt;14,#REF!,))))</f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6"/>
        <v>-46065</v>
      </c>
      <c r="I429" s="14" t="str">
        <f ca="1">IF(H429="","",IF(H429&lt;0,$P$4,IF(AND(H429&gt;=0,H429&lt;=14),#REF!,IF(H429&gt;14,#REF!,))))</f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6"/>
        <v>-46065</v>
      </c>
      <c r="I430" s="14" t="str">
        <f ca="1">IF(H430="","",IF(H430&lt;0,$P$4,IF(AND(H430&gt;=0,H430&lt;=14),#REF!,IF(H430&gt;14,#REF!,))))</f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6"/>
        <v>-46065</v>
      </c>
      <c r="I431" s="14" t="str">
        <f ca="1">IF(H431="","",IF(H431&lt;0,$P$4,IF(AND(H431&gt;=0,H431&lt;=14),#REF!,IF(H431&gt;14,#REF!,))))</f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6"/>
        <v>-46065</v>
      </c>
      <c r="I432" s="14" t="str">
        <f ca="1">IF(H432="","",IF(H432&lt;0,$P$4,IF(AND(H432&gt;=0,H432&lt;=14),#REF!,IF(H432&gt;14,#REF!,))))</f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6"/>
        <v>-46065</v>
      </c>
      <c r="I433" s="14" t="str">
        <f ca="1">IF(H433="","",IF(H433&lt;0,$P$4,IF(AND(H433&gt;=0,H433&lt;=14),#REF!,IF(H433&gt;14,#REF!,))))</f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6"/>
        <v>-46065</v>
      </c>
      <c r="I434" s="14" t="str">
        <f ca="1">IF(H434="","",IF(H434&lt;0,$P$4,IF(AND(H434&gt;=0,H434&lt;=14),#REF!,IF(H434&gt;14,#REF!,))))</f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6"/>
        <v>-46065</v>
      </c>
      <c r="I435" s="14" t="str">
        <f ca="1">IF(H435="","",IF(H435&lt;0,$P$4,IF(AND(H435&gt;=0,H435&lt;=14),#REF!,IF(H435&gt;14,#REF!,))))</f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6"/>
        <v>-46065</v>
      </c>
      <c r="I436" s="14" t="str">
        <f ca="1">IF(H436="","",IF(H436&lt;0,$P$4,IF(AND(H436&gt;=0,H436&lt;=14),#REF!,IF(H436&gt;14,#REF!,))))</f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6"/>
        <v>-46065</v>
      </c>
      <c r="I437" s="14" t="str">
        <f ca="1">IF(H437="","",IF(H437&lt;0,$P$4,IF(AND(H437&gt;=0,H437&lt;=14),#REF!,IF(H437&gt;14,#REF!,))))</f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6"/>
        <v>-46065</v>
      </c>
      <c r="I438" s="14" t="str">
        <f ca="1">IF(H438="","",IF(H438&lt;0,$P$4,IF(AND(H438&gt;=0,H438&lt;=14),#REF!,IF(H438&gt;14,#REF!,))))</f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6"/>
        <v>-46065</v>
      </c>
      <c r="I439" s="14" t="str">
        <f ca="1">IF(H439="","",IF(H439&lt;0,$P$4,IF(AND(H439&gt;=0,H439&lt;=14),#REF!,IF(H439&gt;14,#REF!,))))</f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6"/>
        <v>-46065</v>
      </c>
      <c r="I440" s="14" t="str">
        <f ca="1">IF(H440="","",IF(H440&lt;0,$P$4,IF(AND(H440&gt;=0,H440&lt;=14),#REF!,IF(H440&gt;14,#REF!,))))</f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6"/>
        <v>-46065</v>
      </c>
      <c r="I441" s="14" t="str">
        <f ca="1">IF(H441="","",IF(H441&lt;0,$P$4,IF(AND(H441&gt;=0,H441&lt;=14),#REF!,IF(H441&gt;14,#REF!,))))</f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6"/>
        <v>-46065</v>
      </c>
      <c r="I442" s="14" t="str">
        <f ca="1">IF(H442="","",IF(H442&lt;0,$P$4,IF(AND(H442&gt;=0,H442&lt;=14),#REF!,IF(H442&gt;14,#REF!,))))</f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6"/>
        <v>-46065</v>
      </c>
      <c r="I443" s="14" t="str">
        <f ca="1">IF(H443="","",IF(H443&lt;0,$P$4,IF(AND(H443&gt;=0,H443&lt;=14),#REF!,IF(H443&gt;14,#REF!,))))</f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6"/>
        <v>-46065</v>
      </c>
      <c r="I444" s="14" t="str">
        <f ca="1">IF(H444="","",IF(H444&lt;0,$P$4,IF(AND(H444&gt;=0,H444&lt;=14),#REF!,IF(H444&gt;14,#REF!,))))</f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6"/>
        <v>-46065</v>
      </c>
      <c r="I445" s="14" t="str">
        <f ca="1">IF(H445="","",IF(H445&lt;0,$P$4,IF(AND(H445&gt;=0,H445&lt;=14),#REF!,IF(H445&gt;14,#REF!,))))</f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6"/>
        <v>-46065</v>
      </c>
      <c r="I446" s="14" t="str">
        <f ca="1">IF(H446="","",IF(H446&lt;0,$P$4,IF(AND(H446&gt;=0,H446&lt;=14),#REF!,IF(H446&gt;14,#REF!,))))</f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6"/>
        <v>-46065</v>
      </c>
      <c r="I447" s="14" t="str">
        <f ca="1">IF(H447="","",IF(H447&lt;0,$P$4,IF(AND(H447&gt;=0,H447&lt;=14),#REF!,IF(H447&gt;14,#REF!,))))</f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6"/>
        <v>-46065</v>
      </c>
      <c r="I448" s="14" t="str">
        <f ca="1">IF(H448="","",IF(H448&lt;0,$P$4,IF(AND(H448&gt;=0,H448&lt;=14),#REF!,IF(H448&gt;14,#REF!,))))</f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6"/>
        <v>-46065</v>
      </c>
      <c r="I449" s="14" t="str">
        <f ca="1">IF(H449="","",IF(H449&lt;0,$P$4,IF(AND(H449&gt;=0,H449&lt;=14),#REF!,IF(H449&gt;14,#REF!,))))</f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6"/>
        <v>-46065</v>
      </c>
      <c r="I450" s="14" t="str">
        <f ca="1">IF(H450="","",IF(H450&lt;0,$P$4,IF(AND(H450&gt;=0,H450&lt;=14),#REF!,IF(H450&gt;14,#REF!,))))</f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6"/>
        <v>-46065</v>
      </c>
      <c r="I451" s="14" t="str">
        <f ca="1">IF(H451="","",IF(H451&lt;0,$P$4,IF(AND(H451&gt;=0,H451&lt;=14),#REF!,IF(H451&gt;14,#REF!,))))</f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6"/>
        <v>-46065</v>
      </c>
      <c r="I452" s="14" t="str">
        <f ca="1">IF(H452="","",IF(H452&lt;0,$P$4,IF(AND(H452&gt;=0,H452&lt;=14),#REF!,IF(H452&gt;14,#REF!,))))</f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6"/>
        <v>-46065</v>
      </c>
      <c r="I453" s="14" t="str">
        <f ca="1">IF(H453="","",IF(H453&lt;0,$P$4,IF(AND(H453&gt;=0,H453&lt;=14),#REF!,IF(H453&gt;14,#REF!,))))</f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6"/>
        <v>-46065</v>
      </c>
      <c r="I454" s="14" t="str">
        <f ca="1">IF(H454="","",IF(H454&lt;0,$P$4,IF(AND(H454&gt;=0,H454&lt;=14),#REF!,IF(H454&gt;14,#REF!,))))</f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6"/>
        <v>-46065</v>
      </c>
      <c r="I455" s="14" t="str">
        <f ca="1">IF(H455="","",IF(H455&lt;0,$P$4,IF(AND(H455&gt;=0,H455&lt;=14),#REF!,IF(H455&gt;14,#REF!,))))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7">IFERROR(G456-TODAY()," ")</f>
        <v>-46065</v>
      </c>
      <c r="I456" s="14" t="str">
        <f ca="1">IF(H456="","",IF(H456&lt;0,$P$4,IF(AND(H456&gt;=0,H456&lt;=14),#REF!,IF(H456&gt;14,#REF!,))))</f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7"/>
        <v>-46065</v>
      </c>
      <c r="I457" s="14" t="str">
        <f ca="1">IF(H457="","",IF(H457&lt;0,$P$4,IF(AND(H457&gt;=0,H457&lt;=14),#REF!,IF(H457&gt;14,#REF!,))))</f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7"/>
        <v>-46065</v>
      </c>
      <c r="I458" s="14" t="str">
        <f ca="1">IF(H458="","",IF(H458&lt;0,$P$4,IF(AND(H458&gt;=0,H458&lt;=14),#REF!,IF(H458&gt;14,#REF!,))))</f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7"/>
        <v>-46065</v>
      </c>
      <c r="I459" s="14" t="str">
        <f ca="1">IF(H459="","",IF(H459&lt;0,$P$4,IF(AND(H459&gt;=0,H459&lt;=14),#REF!,IF(H459&gt;14,#REF!,))))</f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7"/>
        <v>-46065</v>
      </c>
      <c r="I460" s="14" t="str">
        <f ca="1">IF(H460="","",IF(H460&lt;0,$P$4,IF(AND(H460&gt;=0,H460&lt;=14),#REF!,IF(H460&gt;14,#REF!,))))</f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7"/>
        <v>-46065</v>
      </c>
      <c r="I461" s="14" t="str">
        <f ca="1">IF(H461="","",IF(H461&lt;0,$P$4,IF(AND(H461&gt;=0,H461&lt;=14),#REF!,IF(H461&gt;14,#REF!,))))</f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7"/>
        <v>-46065</v>
      </c>
      <c r="I462" s="14" t="str">
        <f ca="1">IF(H462="","",IF(H462&lt;0,$P$4,IF(AND(H462&gt;=0,H462&lt;=14),#REF!,IF(H462&gt;14,#REF!,))))</f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7"/>
        <v>-46065</v>
      </c>
      <c r="I463" s="14" t="str">
        <f ca="1">IF(H463="","",IF(H463&lt;0,$P$4,IF(AND(H463&gt;=0,H463&lt;=14),#REF!,IF(H463&gt;14,#REF!,))))</f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7"/>
        <v>-46065</v>
      </c>
      <c r="I464" s="14" t="str">
        <f ca="1">IF(H464="","",IF(H464&lt;0,$P$4,IF(AND(H464&gt;=0,H464&lt;=14),#REF!,IF(H464&gt;14,#REF!,))))</f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7"/>
        <v>-46065</v>
      </c>
      <c r="I465" s="14" t="str">
        <f ca="1">IF(H465="","",IF(H465&lt;0,$P$4,IF(AND(H465&gt;=0,H465&lt;=14),#REF!,IF(H465&gt;14,#REF!,))))</f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7"/>
        <v>-46065</v>
      </c>
      <c r="I466" s="14" t="str">
        <f ca="1">IF(H466="","",IF(H466&lt;0,$P$4,IF(AND(H466&gt;=0,H466&lt;=14),#REF!,IF(H466&gt;14,#REF!,))))</f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7"/>
        <v>-46065</v>
      </c>
      <c r="I467" s="14" t="str">
        <f ca="1">IF(H467="","",IF(H467&lt;0,$P$4,IF(AND(H467&gt;=0,H467&lt;=14),#REF!,IF(H467&gt;14,#REF!,))))</f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7"/>
        <v>-46065</v>
      </c>
      <c r="I468" s="14" t="str">
        <f ca="1">IF(H468="","",IF(H468&lt;0,$P$4,IF(AND(H468&gt;=0,H468&lt;=14),#REF!,IF(H468&gt;14,#REF!,))))</f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7"/>
        <v>-46065</v>
      </c>
      <c r="I469" s="14" t="str">
        <f ca="1">IF(H469="","",IF(H469&lt;0,$P$4,IF(AND(H469&gt;=0,H469&lt;=14),#REF!,IF(H469&gt;14,#REF!,))))</f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7"/>
        <v>-46065</v>
      </c>
      <c r="I470" s="14" t="str">
        <f ca="1">IF(H470="","",IF(H470&lt;0,$P$4,IF(AND(H470&gt;=0,H470&lt;=14),#REF!,IF(H470&gt;14,#REF!,))))</f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7"/>
        <v>-46065</v>
      </c>
      <c r="I471" s="14" t="str">
        <f ca="1">IF(H471="","",IF(H471&lt;0,$P$4,IF(AND(H471&gt;=0,H471&lt;=14),#REF!,IF(H471&gt;14,#REF!,))))</f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7"/>
        <v>-46065</v>
      </c>
      <c r="I472" s="14" t="str">
        <f ca="1">IF(H472="","",IF(H472&lt;0,$P$4,IF(AND(H472&gt;=0,H472&lt;=14),#REF!,IF(H472&gt;14,#REF!,))))</f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7"/>
        <v>-46065</v>
      </c>
      <c r="I473" s="14" t="str">
        <f ca="1">IF(H473="","",IF(H473&lt;0,$P$4,IF(AND(H473&gt;=0,H473&lt;=14),#REF!,IF(H473&gt;14,#REF!,))))</f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7"/>
        <v>-46065</v>
      </c>
      <c r="I474" s="14" t="str">
        <f ca="1">IF(H474="","",IF(H474&lt;0,$P$4,IF(AND(H474&gt;=0,H474&lt;=14),#REF!,IF(H474&gt;14,#REF!,))))</f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7"/>
        <v>-46065</v>
      </c>
      <c r="I475" s="14" t="str">
        <f ca="1">IF(H475="","",IF(H475&lt;0,$P$4,IF(AND(H475&gt;=0,H475&lt;=14),#REF!,IF(H475&gt;14,#REF!,))))</f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7"/>
        <v>-46065</v>
      </c>
      <c r="I476" s="14" t="str">
        <f ca="1">IF(H476="","",IF(H476&lt;0,$P$4,IF(AND(H476&gt;=0,H476&lt;=14),#REF!,IF(H476&gt;14,#REF!,))))</f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7"/>
        <v>-46065</v>
      </c>
      <c r="I477" s="14" t="str">
        <f ca="1">IF(H477="","",IF(H477&lt;0,$P$4,IF(AND(H477&gt;=0,H477&lt;=14),#REF!,IF(H477&gt;14,#REF!,))))</f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7"/>
        <v>-46065</v>
      </c>
      <c r="I478" s="14" t="str">
        <f ca="1">IF(H478="","",IF(H478&lt;0,$P$4,IF(AND(H478&gt;=0,H478&lt;=14),#REF!,IF(H478&gt;14,#REF!,))))</f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7"/>
        <v>-46065</v>
      </c>
      <c r="I479" s="14" t="str">
        <f ca="1">IF(H479="","",IF(H479&lt;0,$P$4,IF(AND(H479&gt;=0,H479&lt;=14),#REF!,IF(H479&gt;14,#REF!,))))</f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7"/>
        <v>-46065</v>
      </c>
      <c r="I480" s="14" t="str">
        <f ca="1">IF(H480="","",IF(H480&lt;0,$P$4,IF(AND(H480&gt;=0,H480&lt;=14),#REF!,IF(H480&gt;14,#REF!,))))</f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7"/>
        <v>-46065</v>
      </c>
      <c r="I481" s="14" t="str">
        <f ca="1">IF(H481="","",IF(H481&lt;0,$P$4,IF(AND(H481&gt;=0,H481&lt;=14),#REF!,IF(H481&gt;14,#REF!,))))</f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7"/>
        <v>-46065</v>
      </c>
      <c r="I482" s="14" t="str">
        <f ca="1">IF(H482="","",IF(H482&lt;0,$P$4,IF(AND(H482&gt;=0,H482&lt;=14),#REF!,IF(H482&gt;14,#REF!,))))</f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7"/>
        <v>-46065</v>
      </c>
      <c r="I483" s="14" t="str">
        <f ca="1">IF(H483="","",IF(H483&lt;0,$P$4,IF(AND(H483&gt;=0,H483&lt;=14),#REF!,IF(H483&gt;14,#REF!,))))</f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7"/>
        <v>-46065</v>
      </c>
      <c r="I484" s="14" t="str">
        <f ca="1">IF(H484="","",IF(H484&lt;0,$P$4,IF(AND(H484&gt;=0,H484&lt;=14),#REF!,IF(H484&gt;14,#REF!,))))</f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7"/>
        <v>-46065</v>
      </c>
      <c r="I485" s="14" t="str">
        <f ca="1">IF(H485="","",IF(H485&lt;0,$P$4,IF(AND(H485&gt;=0,H485&lt;=14),#REF!,IF(H485&gt;14,#REF!,))))</f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7"/>
        <v>-46065</v>
      </c>
      <c r="I486" s="14" t="str">
        <f ca="1">IF(H486="","",IF(H486&lt;0,$P$4,IF(AND(H486&gt;=0,H486&lt;=14),#REF!,IF(H486&gt;14,#REF!,))))</f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7"/>
        <v>-46065</v>
      </c>
      <c r="I487" s="14" t="str">
        <f ca="1">IF(H487="","",IF(H487&lt;0,$P$4,IF(AND(H487&gt;=0,H487&lt;=14),#REF!,IF(H487&gt;14,#REF!,))))</f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7"/>
        <v>-46065</v>
      </c>
      <c r="I488" s="14" t="str">
        <f ca="1">IF(H488="","",IF(H488&lt;0,$P$4,IF(AND(H488&gt;=0,H488&lt;=14),#REF!,IF(H488&gt;14,#REF!,))))</f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7"/>
        <v>-46065</v>
      </c>
      <c r="I489" s="14" t="str">
        <f ca="1">IF(H489="","",IF(H489&lt;0,$P$4,IF(AND(H489&gt;=0,H489&lt;=14),#REF!,IF(H489&gt;14,#REF!,))))</f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7"/>
        <v>-46065</v>
      </c>
      <c r="I490" s="14" t="str">
        <f ca="1">IF(H490="","",IF(H490&lt;0,$P$4,IF(AND(H490&gt;=0,H490&lt;=14),#REF!,IF(H490&gt;14,#REF!,))))</f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7"/>
        <v>-46065</v>
      </c>
      <c r="I491" s="14" t="str">
        <f ca="1">IF(H491="","",IF(H491&lt;0,$P$4,IF(AND(H491&gt;=0,H491&lt;=14),#REF!,IF(H491&gt;14,#REF!,))))</f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7"/>
        <v>-46065</v>
      </c>
      <c r="I492" s="14" t="str">
        <f ca="1">IF(H492="","",IF(H492&lt;0,$P$4,IF(AND(H492&gt;=0,H492&lt;=14),#REF!,IF(H492&gt;14,#REF!,))))</f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7"/>
        <v>-46065</v>
      </c>
      <c r="I493" s="14" t="str">
        <f ca="1">IF(H493="","",IF(H493&lt;0,$P$4,IF(AND(H493&gt;=0,H493&lt;=14),#REF!,IF(H493&gt;14,#REF!,))))</f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7"/>
        <v>-46065</v>
      </c>
      <c r="I494" s="14" t="str">
        <f ca="1">IF(H494="","",IF(H494&lt;0,$P$4,IF(AND(H494&gt;=0,H494&lt;=14),#REF!,IF(H494&gt;14,#REF!,))))</f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7"/>
        <v>-46065</v>
      </c>
      <c r="I495" s="14" t="str">
        <f ca="1">IF(H495="","",IF(H495&lt;0,$P$4,IF(AND(H495&gt;=0,H495&lt;=14),#REF!,IF(H495&gt;14,#REF!,))))</f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7"/>
        <v>-46065</v>
      </c>
      <c r="I496" s="14" t="str">
        <f ca="1">IF(H496="","",IF(H496&lt;0,$P$4,IF(AND(H496&gt;=0,H496&lt;=14),#REF!,IF(H496&gt;14,#REF!,))))</f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7"/>
        <v>-46065</v>
      </c>
      <c r="I497" s="14" t="str">
        <f ca="1">IF(H497="","",IF(H497&lt;0,$P$4,IF(AND(H497&gt;=0,H497&lt;=14),#REF!,IF(H497&gt;14,#REF!,))))</f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7"/>
        <v>-46065</v>
      </c>
      <c r="I498" s="14" t="str">
        <f ca="1">IF(H498="","",IF(H498&lt;0,$P$4,IF(AND(H498&gt;=0,H498&lt;=14),#REF!,IF(H498&gt;14,#REF!,))))</f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7"/>
        <v>-46065</v>
      </c>
      <c r="I499" s="14" t="str">
        <f ca="1">IF(H499="","",IF(H499&lt;0,$P$4,IF(AND(H499&gt;=0,H499&lt;=14),#REF!,IF(H499&gt;14,#REF!,))))</f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7"/>
        <v>-46065</v>
      </c>
      <c r="I500" s="14" t="str">
        <f ca="1">IF(H500="","",IF(H500&lt;0,$P$4,IF(AND(H500&gt;=0,H500&lt;=14),#REF!,IF(H500&gt;14,#REF!,))))</f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7"/>
        <v>-46065</v>
      </c>
      <c r="I501" s="14" t="str">
        <f ca="1">IF(H501="","",IF(H501&lt;0,$P$4,IF(AND(H501&gt;=0,H501&lt;=14),#REF!,IF(H501&gt;14,#REF!,))))</f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7"/>
        <v>-46065</v>
      </c>
      <c r="I502" s="14" t="str">
        <f ca="1">IF(H502="","",IF(H502&lt;0,$P$4,IF(AND(H502&gt;=0,H502&lt;=14),#REF!,IF(H502&gt;14,#REF!,))))</f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7"/>
        <v>-46065</v>
      </c>
      <c r="I503" s="14" t="str">
        <f ca="1">IF(H503="","",IF(H503&lt;0,$P$4,IF(AND(H503&gt;=0,H503&lt;=14),#REF!,IF(H503&gt;14,#REF!,))))</f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7"/>
        <v>-46065</v>
      </c>
      <c r="I504" s="14" t="str">
        <f ca="1">IF(H504="","",IF(H504&lt;0,$P$4,IF(AND(H504&gt;=0,H504&lt;=14),#REF!,IF(H504&gt;14,#REF!,))))</f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7"/>
        <v>-46065</v>
      </c>
      <c r="I505" s="14" t="str">
        <f ca="1">IF(H505="","",IF(H505&lt;0,$P$4,IF(AND(H505&gt;=0,H505&lt;=14),#REF!,IF(H505&gt;14,#REF!,))))</f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7"/>
        <v>-46065</v>
      </c>
      <c r="I506" s="14" t="str">
        <f ca="1">IF(H506="","",IF(H506&lt;0,$P$4,IF(AND(H506&gt;=0,H506&lt;=14),#REF!,IF(H506&gt;14,#REF!,))))</f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7"/>
        <v>-46065</v>
      </c>
      <c r="I507" s="14" t="str">
        <f ca="1">IF(H507="","",IF(H507&lt;0,$P$4,IF(AND(H507&gt;=0,H507&lt;=14),#REF!,IF(H507&gt;14,#REF!,))))</f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7"/>
        <v>-46065</v>
      </c>
      <c r="I508" s="14" t="str">
        <f ca="1">IF(H508="","",IF(H508&lt;0,$P$4,IF(AND(H508&gt;=0,H508&lt;=14),#REF!,IF(H508&gt;14,#REF!,))))</f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7"/>
        <v>-46065</v>
      </c>
      <c r="I509" s="14" t="str">
        <f ca="1">IF(H509="","",IF(H509&lt;0,$P$4,IF(AND(H509&gt;=0,H509&lt;=14),#REF!,IF(H509&gt;14,#REF!,))))</f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7"/>
        <v>-46065</v>
      </c>
      <c r="I510" s="14" t="str">
        <f ca="1">IF(H510="","",IF(H510&lt;0,$P$4,IF(AND(H510&gt;=0,H510&lt;=14),#REF!,IF(H510&gt;14,#REF!,))))</f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7"/>
        <v>-46065</v>
      </c>
      <c r="I511" s="14" t="str">
        <f ca="1">IF(H511="","",IF(H511&lt;0,$P$4,IF(AND(H511&gt;=0,H511&lt;=14),#REF!,IF(H511&gt;14,#REF!,))))</f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7"/>
        <v>-46065</v>
      </c>
      <c r="I512" s="14" t="str">
        <f ca="1">IF(H512="","",IF(H512&lt;0,$P$4,IF(AND(H512&gt;=0,H512&lt;=14),#REF!,IF(H512&gt;14,#REF!,))))</f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7"/>
        <v>-46065</v>
      </c>
      <c r="I513" s="14" t="str">
        <f ca="1">IF(H513="","",IF(H513&lt;0,$P$4,IF(AND(H513&gt;=0,H513&lt;=14),#REF!,IF(H513&gt;14,#REF!,))))</f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7"/>
        <v>-46065</v>
      </c>
      <c r="I514" s="14" t="str">
        <f ca="1">IF(H514="","",IF(H514&lt;0,$P$4,IF(AND(H514&gt;=0,H514&lt;=14),#REF!,IF(H514&gt;14,#REF!,))))</f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7"/>
        <v>-46065</v>
      </c>
      <c r="I515" s="14" t="str">
        <f ca="1">IF(H515="","",IF(H515&lt;0,$P$4,IF(AND(H515&gt;=0,H515&lt;=14),#REF!,IF(H515&gt;14,#REF!,))))</f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7"/>
        <v>-46065</v>
      </c>
      <c r="I516" s="14" t="str">
        <f ca="1">IF(H516="","",IF(H516&lt;0,$P$4,IF(AND(H516&gt;=0,H516&lt;=14),#REF!,IF(H516&gt;14,#REF!,))))</f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7"/>
        <v>-46065</v>
      </c>
      <c r="I517" s="14" t="str">
        <f ca="1">IF(H517="","",IF(H517&lt;0,$P$4,IF(AND(H517&gt;=0,H517&lt;=14),#REF!,IF(H517&gt;14,#REF!,))))</f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7"/>
        <v>-46065</v>
      </c>
      <c r="I518" s="14" t="str">
        <f ca="1">IF(H518="","",IF(H518&lt;0,$P$4,IF(AND(H518&gt;=0,H518&lt;=14),#REF!,IF(H518&gt;14,#REF!,))))</f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7"/>
        <v>-46065</v>
      </c>
      <c r="I519" s="14" t="str">
        <f ca="1">IF(H519="","",IF(H519&lt;0,$P$4,IF(AND(H519&gt;=0,H519&lt;=14),#REF!,IF(H519&gt;14,#REF!,))))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8">IFERROR(G520-TODAY()," ")</f>
        <v>-46065</v>
      </c>
      <c r="I520" s="14" t="str">
        <f ca="1">IF(H520="","",IF(H520&lt;0,$P$4,IF(AND(H520&gt;=0,H520&lt;=14),#REF!,IF(H520&gt;14,#REF!,))))</f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8"/>
        <v>-46065</v>
      </c>
      <c r="I521" s="14" t="str">
        <f ca="1">IF(H521="","",IF(H521&lt;0,$P$4,IF(AND(H521&gt;=0,H521&lt;=14),#REF!,IF(H521&gt;14,#REF!,))))</f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8"/>
        <v>-46065</v>
      </c>
      <c r="I522" s="14" t="str">
        <f ca="1">IF(H522="","",IF(H522&lt;0,$P$4,IF(AND(H522&gt;=0,H522&lt;=14),#REF!,IF(H522&gt;14,#REF!,))))</f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8"/>
        <v>-46065</v>
      </c>
      <c r="I523" s="14" t="str">
        <f ca="1">IF(H523="","",IF(H523&lt;0,$P$4,IF(AND(H523&gt;=0,H523&lt;=14),#REF!,IF(H523&gt;14,#REF!,))))</f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8"/>
        <v>-46065</v>
      </c>
      <c r="I524" s="14" t="str">
        <f ca="1">IF(H524="","",IF(H524&lt;0,$P$4,IF(AND(H524&gt;=0,H524&lt;=14),#REF!,IF(H524&gt;14,#REF!,))))</f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8"/>
        <v>-46065</v>
      </c>
      <c r="I525" s="14" t="str">
        <f ca="1">IF(H525="","",IF(H525&lt;0,$P$4,IF(AND(H525&gt;=0,H525&lt;=14),#REF!,IF(H525&gt;14,#REF!,))))</f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8"/>
        <v>-46065</v>
      </c>
      <c r="I526" s="14" t="str">
        <f ca="1">IF(H526="","",IF(H526&lt;0,$P$4,IF(AND(H526&gt;=0,H526&lt;=14),#REF!,IF(H526&gt;14,#REF!,))))</f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8"/>
        <v>-46065</v>
      </c>
      <c r="I527" s="14" t="str">
        <f ca="1">IF(H527="","",IF(H527&lt;0,$P$4,IF(AND(H527&gt;=0,H527&lt;=14),#REF!,IF(H527&gt;14,#REF!,))))</f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8"/>
        <v>-46065</v>
      </c>
      <c r="I528" s="14" t="str">
        <f ca="1">IF(H528="","",IF(H528&lt;0,$P$4,IF(AND(H528&gt;=0,H528&lt;=14),#REF!,IF(H528&gt;14,#REF!,))))</f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8"/>
        <v>-46065</v>
      </c>
      <c r="I529" s="14" t="str">
        <f ca="1">IF(H529="","",IF(H529&lt;0,$P$4,IF(AND(H529&gt;=0,H529&lt;=14),#REF!,IF(H529&gt;14,#REF!,))))</f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8"/>
        <v>-46065</v>
      </c>
      <c r="I530" s="14" t="str">
        <f ca="1">IF(H530="","",IF(H530&lt;0,$P$4,IF(AND(H530&gt;=0,H530&lt;=14),#REF!,IF(H530&gt;14,#REF!,))))</f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8"/>
        <v>-46065</v>
      </c>
      <c r="I531" s="14" t="str">
        <f ca="1">IF(H531="","",IF(H531&lt;0,$P$4,IF(AND(H531&gt;=0,H531&lt;=14),#REF!,IF(H531&gt;14,#REF!,))))</f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8"/>
        <v>-46065</v>
      </c>
      <c r="I532" s="14" t="str">
        <f ca="1">IF(H532="","",IF(H532&lt;0,$P$4,IF(AND(H532&gt;=0,H532&lt;=14),#REF!,IF(H532&gt;14,#REF!,))))</f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8"/>
        <v>-46065</v>
      </c>
      <c r="I533" s="14" t="str">
        <f ca="1">IF(H533="","",IF(H533&lt;0,$P$4,IF(AND(H533&gt;=0,H533&lt;=14),#REF!,IF(H533&gt;14,#REF!,))))</f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8"/>
        <v>-46065</v>
      </c>
      <c r="I534" s="14" t="str">
        <f ca="1">IF(H534="","",IF(H534&lt;0,$P$4,IF(AND(H534&gt;=0,H534&lt;=14),#REF!,IF(H534&gt;14,#REF!,))))</f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8"/>
        <v>-46065</v>
      </c>
      <c r="I535" s="14" t="str">
        <f ca="1">IF(H535="","",IF(H535&lt;0,$P$4,IF(AND(H535&gt;=0,H535&lt;=14),#REF!,IF(H535&gt;14,#REF!,))))</f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8"/>
        <v>-46065</v>
      </c>
      <c r="I536" s="14" t="str">
        <f ca="1">IF(H536="","",IF(H536&lt;0,$P$4,IF(AND(H536&gt;=0,H536&lt;=14),#REF!,IF(H536&gt;14,#REF!,))))</f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8"/>
        <v>-46065</v>
      </c>
      <c r="I537" s="14" t="str">
        <f ca="1">IF(H537="","",IF(H537&lt;0,$P$4,IF(AND(H537&gt;=0,H537&lt;=14),#REF!,IF(H537&gt;14,#REF!,))))</f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8"/>
        <v>-46065</v>
      </c>
      <c r="I538" s="14" t="str">
        <f ca="1">IF(H538="","",IF(H538&lt;0,$P$4,IF(AND(H538&gt;=0,H538&lt;=14),#REF!,IF(H538&gt;14,#REF!,))))</f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8"/>
        <v>-46065</v>
      </c>
      <c r="I539" s="14" t="str">
        <f ca="1">IF(H539="","",IF(H539&lt;0,$P$4,IF(AND(H539&gt;=0,H539&lt;=14),#REF!,IF(H539&gt;14,#REF!,))))</f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8"/>
        <v>-46065</v>
      </c>
      <c r="I540" s="14" t="str">
        <f ca="1">IF(H540="","",IF(H540&lt;0,$P$4,IF(AND(H540&gt;=0,H540&lt;=14),#REF!,IF(H540&gt;14,#REF!,))))</f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8"/>
        <v>-46065</v>
      </c>
      <c r="I541" s="14" t="str">
        <f ca="1">IF(H541="","",IF(H541&lt;0,$P$4,IF(AND(H541&gt;=0,H541&lt;=14),#REF!,IF(H541&gt;14,#REF!,))))</f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8"/>
        <v>-46065</v>
      </c>
      <c r="I542" s="14" t="str">
        <f ca="1">IF(H542="","",IF(H542&lt;0,$P$4,IF(AND(H542&gt;=0,H542&lt;=14),#REF!,IF(H542&gt;14,#REF!,))))</f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8"/>
        <v>-46065</v>
      </c>
      <c r="I543" s="14" t="str">
        <f ca="1">IF(H543="","",IF(H543&lt;0,$P$4,IF(AND(H543&gt;=0,H543&lt;=14),#REF!,IF(H543&gt;14,#REF!,))))</f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8"/>
        <v>-46065</v>
      </c>
      <c r="I544" s="14" t="str">
        <f ca="1">IF(H544="","",IF(H544&lt;0,$P$4,IF(AND(H544&gt;=0,H544&lt;=14),#REF!,IF(H544&gt;14,#REF!,))))</f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8"/>
        <v>-46065</v>
      </c>
      <c r="I545" s="14" t="str">
        <f ca="1">IF(H545="","",IF(H545&lt;0,$P$4,IF(AND(H545&gt;=0,H545&lt;=14),#REF!,IF(H545&gt;14,#REF!,))))</f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8"/>
        <v>-46065</v>
      </c>
      <c r="I546" s="14" t="str">
        <f ca="1">IF(H546="","",IF(H546&lt;0,$P$4,IF(AND(H546&gt;=0,H546&lt;=14),#REF!,IF(H546&gt;14,#REF!,))))</f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8"/>
        <v>-46065</v>
      </c>
      <c r="I547" s="14" t="str">
        <f ca="1">IF(H547="","",IF(H547&lt;0,$P$4,IF(AND(H547&gt;=0,H547&lt;=14),#REF!,IF(H547&gt;14,#REF!,))))</f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8"/>
        <v>-46065</v>
      </c>
      <c r="I548" s="14" t="str">
        <f ca="1">IF(H548="","",IF(H548&lt;0,$P$4,IF(AND(H548&gt;=0,H548&lt;=14),#REF!,IF(H548&gt;14,#REF!,))))</f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8"/>
        <v>-46065</v>
      </c>
      <c r="I549" s="14" t="str">
        <f ca="1">IF(H549="","",IF(H549&lt;0,$P$4,IF(AND(H549&gt;=0,H549&lt;=14),#REF!,IF(H549&gt;14,#REF!,))))</f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8"/>
        <v>-46065</v>
      </c>
      <c r="I550" s="14" t="str">
        <f ca="1">IF(H550="","",IF(H550&lt;0,$P$4,IF(AND(H550&gt;=0,H550&lt;=14),#REF!,IF(H550&gt;14,#REF!,))))</f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8"/>
        <v>-46065</v>
      </c>
      <c r="I551" s="14" t="str">
        <f ca="1">IF(H551="","",IF(H551&lt;0,$P$4,IF(AND(H551&gt;=0,H551&lt;=14),#REF!,IF(H551&gt;14,#REF!,))))</f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8"/>
        <v>-46065</v>
      </c>
      <c r="I552" s="14" t="str">
        <f ca="1">IF(H552="","",IF(H552&lt;0,$P$4,IF(AND(H552&gt;=0,H552&lt;=14),#REF!,IF(H552&gt;14,#REF!,))))</f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8"/>
        <v>-46065</v>
      </c>
      <c r="I553" s="14" t="str">
        <f ca="1">IF(H553="","",IF(H553&lt;0,$P$4,IF(AND(H553&gt;=0,H553&lt;=14),#REF!,IF(H553&gt;14,#REF!,))))</f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8"/>
        <v>-46065</v>
      </c>
      <c r="I554" s="14" t="str">
        <f ca="1">IF(H554="","",IF(H554&lt;0,$P$4,IF(AND(H554&gt;=0,H554&lt;=14),#REF!,IF(H554&gt;14,#REF!,))))</f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8"/>
        <v>-46065</v>
      </c>
      <c r="I555" s="14" t="str">
        <f ca="1">IF(H555="","",IF(H555&lt;0,$P$4,IF(AND(H555&gt;=0,H555&lt;=14),#REF!,IF(H555&gt;14,#REF!,))))</f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8"/>
        <v>-46065</v>
      </c>
      <c r="I556" s="14" t="str">
        <f ca="1">IF(H556="","",IF(H556&lt;0,$P$4,IF(AND(H556&gt;=0,H556&lt;=14),#REF!,IF(H556&gt;14,#REF!,))))</f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8"/>
        <v>-46065</v>
      </c>
      <c r="I557" s="14" t="str">
        <f ca="1">IF(H557="","",IF(H557&lt;0,$P$4,IF(AND(H557&gt;=0,H557&lt;=14),#REF!,IF(H557&gt;14,#REF!,))))</f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8"/>
        <v>-46065</v>
      </c>
      <c r="I558" s="14" t="str">
        <f ca="1">IF(H558="","",IF(H558&lt;0,$P$4,IF(AND(H558&gt;=0,H558&lt;=14),#REF!,IF(H558&gt;14,#REF!,))))</f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8"/>
        <v>-46065</v>
      </c>
      <c r="I559" s="14" t="str">
        <f ca="1">IF(H559="","",IF(H559&lt;0,$P$4,IF(AND(H559&gt;=0,H559&lt;=14),#REF!,IF(H559&gt;14,#REF!,))))</f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8"/>
        <v>-46065</v>
      </c>
      <c r="I560" s="14" t="str">
        <f ca="1">IF(H560="","",IF(H560&lt;0,$P$4,IF(AND(H560&gt;=0,H560&lt;=14),#REF!,IF(H560&gt;14,#REF!,))))</f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8"/>
        <v>-46065</v>
      </c>
      <c r="I561" s="14" t="str">
        <f ca="1">IF(H561="","",IF(H561&lt;0,$P$4,IF(AND(H561&gt;=0,H561&lt;=14),#REF!,IF(H561&gt;14,#REF!,))))</f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8"/>
        <v>-46065</v>
      </c>
      <c r="I562" s="14" t="str">
        <f ca="1">IF(H562="","",IF(H562&lt;0,$P$4,IF(AND(H562&gt;=0,H562&lt;=14),#REF!,IF(H562&gt;14,#REF!,))))</f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8"/>
        <v>-46065</v>
      </c>
      <c r="I563" s="14" t="str">
        <f ca="1">IF(H563="","",IF(H563&lt;0,$P$4,IF(AND(H563&gt;=0,H563&lt;=14),#REF!,IF(H563&gt;14,#REF!,))))</f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8"/>
        <v>-46065</v>
      </c>
      <c r="I564" s="14" t="str">
        <f ca="1">IF(H564="","",IF(H564&lt;0,$P$4,IF(AND(H564&gt;=0,H564&lt;=14),#REF!,IF(H564&gt;14,#REF!,))))</f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8"/>
        <v>-46065</v>
      </c>
      <c r="I565" s="14" t="str">
        <f ca="1">IF(H565="","",IF(H565&lt;0,$P$4,IF(AND(H565&gt;=0,H565&lt;=14),#REF!,IF(H565&gt;14,#REF!,))))</f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8"/>
        <v>-46065</v>
      </c>
      <c r="I566" s="14" t="str">
        <f ca="1">IF(H566="","",IF(H566&lt;0,$P$4,IF(AND(H566&gt;=0,H566&lt;=14),#REF!,IF(H566&gt;14,#REF!,))))</f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8"/>
        <v>-46065</v>
      </c>
      <c r="I567" s="14" t="str">
        <f ca="1">IF(H567="","",IF(H567&lt;0,$P$4,IF(AND(H567&gt;=0,H567&lt;=14),#REF!,IF(H567&gt;14,#REF!,))))</f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8"/>
        <v>-46065</v>
      </c>
      <c r="I568" s="14" t="str">
        <f ca="1">IF(H568="","",IF(H568&lt;0,$P$4,IF(AND(H568&gt;=0,H568&lt;=14),#REF!,IF(H568&gt;14,#REF!,))))</f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8"/>
        <v>-46065</v>
      </c>
      <c r="I569" s="14" t="str">
        <f ca="1">IF(H569="","",IF(H569&lt;0,$P$4,IF(AND(H569&gt;=0,H569&lt;=14),#REF!,IF(H569&gt;14,#REF!,))))</f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8"/>
        <v>-46065</v>
      </c>
      <c r="I570" s="14" t="str">
        <f ca="1">IF(H570="","",IF(H570&lt;0,$P$4,IF(AND(H570&gt;=0,H570&lt;=14),#REF!,IF(H570&gt;14,#REF!,))))</f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8"/>
        <v>-46065</v>
      </c>
      <c r="I571" s="14" t="str">
        <f ca="1">IF(H571="","",IF(H571&lt;0,$P$4,IF(AND(H571&gt;=0,H571&lt;=14),#REF!,IF(H571&gt;14,#REF!,))))</f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8"/>
        <v>-46065</v>
      </c>
      <c r="I572" s="14" t="str">
        <f ca="1">IF(H572="","",IF(H572&lt;0,$P$4,IF(AND(H572&gt;=0,H572&lt;=14),#REF!,IF(H572&gt;14,#REF!,))))</f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8"/>
        <v>-46065</v>
      </c>
      <c r="I573" s="14" t="str">
        <f ca="1">IF(H573="","",IF(H573&lt;0,$P$4,IF(AND(H573&gt;=0,H573&lt;=14),#REF!,IF(H573&gt;14,#REF!,))))</f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8"/>
        <v>-46065</v>
      </c>
      <c r="I574" s="14" t="str">
        <f ca="1">IF(H574="","",IF(H574&lt;0,$P$4,IF(AND(H574&gt;=0,H574&lt;=14),#REF!,IF(H574&gt;14,#REF!,))))</f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8"/>
        <v>-46065</v>
      </c>
      <c r="I575" s="14" t="str">
        <f ca="1">IF(H575="","",IF(H575&lt;0,$P$4,IF(AND(H575&gt;=0,H575&lt;=14),#REF!,IF(H575&gt;14,#REF!,))))</f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8"/>
        <v>-46065</v>
      </c>
      <c r="I576" s="14" t="str">
        <f ca="1">IF(H576="","",IF(H576&lt;0,$P$4,IF(AND(H576&gt;=0,H576&lt;=14),#REF!,IF(H576&gt;14,#REF!,))))</f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8"/>
        <v>-46065</v>
      </c>
      <c r="I577" s="14" t="str">
        <f ca="1">IF(H577="","",IF(H577&lt;0,$P$4,IF(AND(H577&gt;=0,H577&lt;=14),#REF!,IF(H577&gt;14,#REF!,))))</f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8"/>
        <v>-46065</v>
      </c>
      <c r="I578" s="14" t="str">
        <f ca="1">IF(H578="","",IF(H578&lt;0,$P$4,IF(AND(H578&gt;=0,H578&lt;=14),#REF!,IF(H578&gt;14,#REF!,))))</f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8"/>
        <v>-46065</v>
      </c>
      <c r="I579" s="14" t="str">
        <f ca="1">IF(H579="","",IF(H579&lt;0,$P$4,IF(AND(H579&gt;=0,H579&lt;=14),#REF!,IF(H579&gt;14,#REF!,))))</f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8"/>
        <v>-46065</v>
      </c>
      <c r="I580" s="14" t="str">
        <f ca="1">IF(H580="","",IF(H580&lt;0,$P$4,IF(AND(H580&gt;=0,H580&lt;=14),#REF!,IF(H580&gt;14,#REF!,))))</f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8"/>
        <v>-46065</v>
      </c>
      <c r="I581" s="14" t="str">
        <f ca="1">IF(H581="","",IF(H581&lt;0,$P$4,IF(AND(H581&gt;=0,H581&lt;=14),#REF!,IF(H581&gt;14,#REF!,))))</f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8"/>
        <v>-46065</v>
      </c>
      <c r="I582" s="14" t="str">
        <f ca="1">IF(H582="","",IF(H582&lt;0,$P$4,IF(AND(H582&gt;=0,H582&lt;=14),#REF!,IF(H582&gt;14,#REF!,))))</f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8"/>
        <v>-46065</v>
      </c>
      <c r="I583" s="14" t="str">
        <f ca="1">IF(H583="","",IF(H583&lt;0,$P$4,IF(AND(H583&gt;=0,H583&lt;=14),#REF!,IF(H583&gt;14,#REF!,))))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9">IFERROR(G584-TODAY()," ")</f>
        <v>-46065</v>
      </c>
      <c r="I584" s="14" t="str">
        <f ca="1">IF(H584="","",IF(H584&lt;0,$P$4,IF(AND(H584&gt;=0,H584&lt;=14),#REF!,IF(H584&gt;14,#REF!,))))</f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9"/>
        <v>-46065</v>
      </c>
      <c r="I585" s="14" t="str">
        <f ca="1">IF(H585="","",IF(H585&lt;0,$P$4,IF(AND(H585&gt;=0,H585&lt;=14),#REF!,IF(H585&gt;14,#REF!,))))</f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9"/>
        <v>-46065</v>
      </c>
      <c r="I586" s="14" t="str">
        <f ca="1">IF(H586="","",IF(H586&lt;0,$P$4,IF(AND(H586&gt;=0,H586&lt;=14),#REF!,IF(H586&gt;14,#REF!,))))</f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9"/>
        <v>-46065</v>
      </c>
      <c r="I587" s="14" t="str">
        <f ca="1">IF(H587="","",IF(H587&lt;0,$P$4,IF(AND(H587&gt;=0,H587&lt;=14),#REF!,IF(H587&gt;14,#REF!,))))</f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9"/>
        <v>-46065</v>
      </c>
      <c r="I588" s="14" t="str">
        <f ca="1">IF(H588="","",IF(H588&lt;0,$P$4,IF(AND(H588&gt;=0,H588&lt;=14),#REF!,IF(H588&gt;14,#REF!,))))</f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9"/>
        <v>-46065</v>
      </c>
      <c r="I589" s="14" t="str">
        <f ca="1">IF(H589="","",IF(H589&lt;0,$P$4,IF(AND(H589&gt;=0,H589&lt;=14),#REF!,IF(H589&gt;14,#REF!,))))</f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9"/>
        <v>-46065</v>
      </c>
      <c r="I590" s="14" t="str">
        <f ca="1">IF(H590="","",IF(H590&lt;0,$P$4,IF(AND(H590&gt;=0,H590&lt;=14),#REF!,IF(H590&gt;14,#REF!,))))</f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9"/>
        <v>-46065</v>
      </c>
      <c r="I591" s="14" t="str">
        <f ca="1">IF(H591="","",IF(H591&lt;0,$P$4,IF(AND(H591&gt;=0,H591&lt;=14),#REF!,IF(H591&gt;14,#REF!,))))</f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9"/>
        <v>-46065</v>
      </c>
      <c r="I592" s="14" t="str">
        <f ca="1">IF(H592="","",IF(H592&lt;0,$P$4,IF(AND(H592&gt;=0,H592&lt;=14),#REF!,IF(H592&gt;14,#REF!,))))</f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9"/>
        <v>-46065</v>
      </c>
      <c r="I593" s="14" t="str">
        <f ca="1">IF(H593="","",IF(H593&lt;0,$P$4,IF(AND(H593&gt;=0,H593&lt;=14),#REF!,IF(H593&gt;14,#REF!,))))</f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9"/>
        <v>-46065</v>
      </c>
      <c r="I594" s="14" t="str">
        <f ca="1">IF(H594="","",IF(H594&lt;0,$P$4,IF(AND(H594&gt;=0,H594&lt;=14),#REF!,IF(H594&gt;14,#REF!,))))</f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9"/>
        <v>-46065</v>
      </c>
      <c r="I595" s="14" t="str">
        <f ca="1">IF(H595="","",IF(H595&lt;0,$P$4,IF(AND(H595&gt;=0,H595&lt;=14),#REF!,IF(H595&gt;14,#REF!,))))</f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9"/>
        <v>-46065</v>
      </c>
      <c r="I596" s="14" t="str">
        <f ca="1">IF(H596="","",IF(H596&lt;0,$P$4,IF(AND(H596&gt;=0,H596&lt;=14),#REF!,IF(H596&gt;14,#REF!,))))</f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9"/>
        <v>-46065</v>
      </c>
      <c r="I597" s="14" t="str">
        <f ca="1">IF(H597="","",IF(H597&lt;0,$P$4,IF(AND(H597&gt;=0,H597&lt;=14),#REF!,IF(H597&gt;14,#REF!,))))</f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9"/>
        <v>-46065</v>
      </c>
      <c r="I598" s="14" t="str">
        <f ca="1">IF(H598="","",IF(H598&lt;0,$P$4,IF(AND(H598&gt;=0,H598&lt;=14),#REF!,IF(H598&gt;14,#REF!,))))</f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9"/>
        <v>-46065</v>
      </c>
      <c r="I599" s="14" t="str">
        <f ca="1">IF(H599="","",IF(H599&lt;0,$P$4,IF(AND(H599&gt;=0,H599&lt;=14),#REF!,IF(H599&gt;14,#REF!,))))</f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9"/>
        <v>-46065</v>
      </c>
      <c r="I600" s="14" t="str">
        <f ca="1">IF(H600="","",IF(H600&lt;0,$P$4,IF(AND(H600&gt;=0,H600&lt;=14),#REF!,IF(H600&gt;14,#REF!,))))</f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9"/>
        <v>-46065</v>
      </c>
      <c r="I601" s="14" t="str">
        <f ca="1">IF(H601="","",IF(H601&lt;0,$P$4,IF(AND(H601&gt;=0,H601&lt;=14),#REF!,IF(H601&gt;14,#REF!,))))</f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9"/>
        <v>-46065</v>
      </c>
      <c r="I602" s="14" t="str">
        <f ca="1">IF(H602="","",IF(H602&lt;0,$P$4,IF(AND(H602&gt;=0,H602&lt;=14),#REF!,IF(H602&gt;14,#REF!,))))</f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9"/>
        <v>-46065</v>
      </c>
      <c r="I603" s="14" t="str">
        <f ca="1">IF(H603="","",IF(H603&lt;0,$P$4,IF(AND(H603&gt;=0,H603&lt;=14),#REF!,IF(H603&gt;14,#REF!,))))</f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9"/>
        <v>-46065</v>
      </c>
      <c r="I604" s="14" t="str">
        <f ca="1">IF(H604="","",IF(H604&lt;0,$P$4,IF(AND(H604&gt;=0,H604&lt;=14),#REF!,IF(H604&gt;14,#REF!,))))</f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9"/>
        <v>-46065</v>
      </c>
      <c r="I605" s="14" t="str">
        <f ca="1">IF(H605="","",IF(H605&lt;0,$P$4,IF(AND(H605&gt;=0,H605&lt;=14),#REF!,IF(H605&gt;14,#REF!,))))</f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9"/>
        <v>-46065</v>
      </c>
      <c r="I606" s="14" t="str">
        <f ca="1">IF(H606="","",IF(H606&lt;0,$P$4,IF(AND(H606&gt;=0,H606&lt;=14),#REF!,IF(H606&gt;14,#REF!,))))</f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9"/>
        <v>-46065</v>
      </c>
      <c r="I607" s="14" t="str">
        <f ca="1">IF(H607="","",IF(H607&lt;0,$P$4,IF(AND(H607&gt;=0,H607&lt;=14),#REF!,IF(H607&gt;14,#REF!,))))</f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9"/>
        <v>-46065</v>
      </c>
      <c r="I608" s="14" t="str">
        <f ca="1">IF(H608="","",IF(H608&lt;0,$P$4,IF(AND(H608&gt;=0,H608&lt;=14),#REF!,IF(H608&gt;14,#REF!,))))</f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9"/>
        <v>-46065</v>
      </c>
      <c r="I609" s="14" t="str">
        <f ca="1">IF(H609="","",IF(H609&lt;0,$P$4,IF(AND(H609&gt;=0,H609&lt;=14),#REF!,IF(H609&gt;14,#REF!,))))</f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9"/>
        <v>-46065</v>
      </c>
      <c r="I610" s="14" t="str">
        <f ca="1">IF(H610="","",IF(H610&lt;0,$P$4,IF(AND(H610&gt;=0,H610&lt;=14),#REF!,IF(H610&gt;14,#REF!,))))</f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9"/>
        <v>-46065</v>
      </c>
      <c r="I611" s="14" t="str">
        <f ca="1">IF(H611="","",IF(H611&lt;0,$P$4,IF(AND(H611&gt;=0,H611&lt;=14),#REF!,IF(H611&gt;14,#REF!,))))</f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9"/>
        <v>-46065</v>
      </c>
      <c r="I612" s="14" t="str">
        <f ca="1">IF(H612="","",IF(H612&lt;0,$P$4,IF(AND(H612&gt;=0,H612&lt;=14),#REF!,IF(H612&gt;14,#REF!,))))</f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9"/>
        <v>-46065</v>
      </c>
      <c r="I613" s="14" t="str">
        <f ca="1">IF(H613="","",IF(H613&lt;0,$P$4,IF(AND(H613&gt;=0,H613&lt;=14),#REF!,IF(H613&gt;14,#REF!,))))</f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9"/>
        <v>-46065</v>
      </c>
      <c r="I614" s="14" t="str">
        <f ca="1">IF(H614="","",IF(H614&lt;0,$P$4,IF(AND(H614&gt;=0,H614&lt;=14),#REF!,IF(H614&gt;14,#REF!,))))</f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9"/>
        <v>-46065</v>
      </c>
      <c r="I615" s="14" t="str">
        <f ca="1">IF(H615="","",IF(H615&lt;0,$P$4,IF(AND(H615&gt;=0,H615&lt;=14),#REF!,IF(H615&gt;14,#REF!,))))</f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9"/>
        <v>-46065</v>
      </c>
      <c r="I616" s="14" t="str">
        <f ca="1">IF(H616="","",IF(H616&lt;0,$P$4,IF(AND(H616&gt;=0,H616&lt;=14),#REF!,IF(H616&gt;14,#REF!,))))</f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9"/>
        <v>-46065</v>
      </c>
      <c r="I617" s="14" t="str">
        <f ca="1">IF(H617="","",IF(H617&lt;0,$P$4,IF(AND(H617&gt;=0,H617&lt;=14),#REF!,IF(H617&gt;14,#REF!,))))</f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9"/>
        <v>-46065</v>
      </c>
      <c r="I618" s="14" t="str">
        <f ca="1">IF(H618="","",IF(H618&lt;0,$P$4,IF(AND(H618&gt;=0,H618&lt;=14),#REF!,IF(H618&gt;14,#REF!,))))</f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9"/>
        <v>-46065</v>
      </c>
      <c r="I619" s="14" t="str">
        <f ca="1">IF(H619="","",IF(H619&lt;0,$P$4,IF(AND(H619&gt;=0,H619&lt;=14),#REF!,IF(H619&gt;14,#REF!,))))</f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9"/>
        <v>-46065</v>
      </c>
      <c r="I620" s="14" t="str">
        <f ca="1">IF(H620="","",IF(H620&lt;0,$P$4,IF(AND(H620&gt;=0,H620&lt;=14),#REF!,IF(H620&gt;14,#REF!,))))</f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9"/>
        <v>-46065</v>
      </c>
      <c r="I621" s="14" t="str">
        <f ca="1">IF(H621="","",IF(H621&lt;0,$P$4,IF(AND(H621&gt;=0,H621&lt;=14),#REF!,IF(H621&gt;14,#REF!,))))</f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9"/>
        <v>-46065</v>
      </c>
      <c r="I622" s="14" t="str">
        <f ca="1">IF(H622="","",IF(H622&lt;0,$P$4,IF(AND(H622&gt;=0,H622&lt;=14),#REF!,IF(H622&gt;14,#REF!,))))</f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9"/>
        <v>-46065</v>
      </c>
      <c r="I623" s="14" t="str">
        <f ca="1">IF(H623="","",IF(H623&lt;0,$P$4,IF(AND(H623&gt;=0,H623&lt;=14),#REF!,IF(H623&gt;14,#REF!,))))</f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9"/>
        <v>-46065</v>
      </c>
      <c r="I624" s="14" t="str">
        <f ca="1">IF(H624="","",IF(H624&lt;0,$P$4,IF(AND(H624&gt;=0,H624&lt;=14),#REF!,IF(H624&gt;14,#REF!,))))</f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9"/>
        <v>-46065</v>
      </c>
      <c r="I625" s="14" t="str">
        <f ca="1">IF(H625="","",IF(H625&lt;0,$P$4,IF(AND(H625&gt;=0,H625&lt;=14),#REF!,IF(H625&gt;14,#REF!,))))</f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9"/>
        <v>-46065</v>
      </c>
      <c r="I626" s="14" t="str">
        <f ca="1">IF(H626="","",IF(H626&lt;0,$P$4,IF(AND(H626&gt;=0,H626&lt;=14),#REF!,IF(H626&gt;14,#REF!,))))</f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9"/>
        <v>-46065</v>
      </c>
      <c r="I627" s="14" t="str">
        <f ca="1">IF(H627="","",IF(H627&lt;0,$P$4,IF(AND(H627&gt;=0,H627&lt;=14),#REF!,IF(H627&gt;14,#REF!,))))</f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9"/>
        <v>-46065</v>
      </c>
      <c r="I628" s="14" t="str">
        <f ca="1">IF(H628="","",IF(H628&lt;0,$P$4,IF(AND(H628&gt;=0,H628&lt;=14),#REF!,IF(H628&gt;14,#REF!,))))</f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9"/>
        <v>-46065</v>
      </c>
      <c r="I629" s="14" t="str">
        <f ca="1">IF(H629="","",IF(H629&lt;0,$P$4,IF(AND(H629&gt;=0,H629&lt;=14),#REF!,IF(H629&gt;14,#REF!,))))</f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9"/>
        <v>-46065</v>
      </c>
      <c r="I630" s="14" t="str">
        <f ca="1">IF(H630="","",IF(H630&lt;0,$P$4,IF(AND(H630&gt;=0,H630&lt;=14),#REF!,IF(H630&gt;14,#REF!,))))</f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9"/>
        <v>-46065</v>
      </c>
      <c r="I631" s="14" t="str">
        <f ca="1">IF(H631="","",IF(H631&lt;0,$P$4,IF(AND(H631&gt;=0,H631&lt;=14),#REF!,IF(H631&gt;14,#REF!,))))</f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9"/>
        <v>-46065</v>
      </c>
      <c r="I632" s="14" t="str">
        <f ca="1">IF(H632="","",IF(H632&lt;0,$P$4,IF(AND(H632&gt;=0,H632&lt;=14),#REF!,IF(H632&gt;14,#REF!,))))</f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9"/>
        <v>-46065</v>
      </c>
      <c r="I633" s="14" t="str">
        <f ca="1">IF(H633="","",IF(H633&lt;0,$P$4,IF(AND(H633&gt;=0,H633&lt;=14),#REF!,IF(H633&gt;14,#REF!,))))</f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9"/>
        <v>-46065</v>
      </c>
      <c r="I634" s="14" t="str">
        <f ca="1">IF(H634="","",IF(H634&lt;0,$P$4,IF(AND(H634&gt;=0,H634&lt;=14),#REF!,IF(H634&gt;14,#REF!,))))</f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9"/>
        <v>-46065</v>
      </c>
      <c r="I635" s="14" t="str">
        <f ca="1">IF(H635="","",IF(H635&lt;0,$P$4,IF(AND(H635&gt;=0,H635&lt;=14),#REF!,IF(H635&gt;14,#REF!,))))</f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9"/>
        <v>-46065</v>
      </c>
      <c r="I636" s="14" t="str">
        <f ca="1">IF(H636="","",IF(H636&lt;0,$P$4,IF(AND(H636&gt;=0,H636&lt;=14),#REF!,IF(H636&gt;14,#REF!,))))</f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9"/>
        <v>-46065</v>
      </c>
      <c r="I637" s="14" t="str">
        <f ca="1">IF(H637="","",IF(H637&lt;0,$P$4,IF(AND(H637&gt;=0,H637&lt;=14),#REF!,IF(H637&gt;14,#REF!,))))</f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9"/>
        <v>-46065</v>
      </c>
      <c r="I638" s="14" t="str">
        <f ca="1">IF(H638="","",IF(H638&lt;0,$P$4,IF(AND(H638&gt;=0,H638&lt;=14),#REF!,IF(H638&gt;14,#REF!,))))</f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9"/>
        <v>-46065</v>
      </c>
      <c r="I639" s="14" t="str">
        <f ca="1">IF(H639="","",IF(H639&lt;0,$P$4,IF(AND(H639&gt;=0,H639&lt;=14),#REF!,IF(H639&gt;14,#REF!,))))</f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9"/>
        <v>-46065</v>
      </c>
      <c r="I640" s="14" t="str">
        <f ca="1">IF(H640="","",IF(H640&lt;0,$P$4,IF(AND(H640&gt;=0,H640&lt;=14),#REF!,IF(H640&gt;14,#REF!,))))</f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9"/>
        <v>-46065</v>
      </c>
      <c r="I641" s="14" t="str">
        <f ca="1">IF(H641="","",IF(H641&lt;0,$P$4,IF(AND(H641&gt;=0,H641&lt;=14),#REF!,IF(H641&gt;14,#REF!,))))</f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9"/>
        <v>-46065</v>
      </c>
      <c r="I642" s="14" t="str">
        <f ca="1">IF(H642="","",IF(H642&lt;0,$P$4,IF(AND(H642&gt;=0,H642&lt;=14),#REF!,IF(H642&gt;14,#REF!,))))</f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9"/>
        <v>-46065</v>
      </c>
      <c r="I643" s="14" t="str">
        <f ca="1">IF(H643="","",IF(H643&lt;0,$P$4,IF(AND(H643&gt;=0,H643&lt;=14),#REF!,IF(H643&gt;14,#REF!,))))</f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9"/>
        <v>-46065</v>
      </c>
      <c r="I644" s="14" t="str">
        <f ca="1">IF(H644="","",IF(H644&lt;0,$P$4,IF(AND(H644&gt;=0,H644&lt;=14),#REF!,IF(H644&gt;14,#REF!,))))</f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9"/>
        <v>-46065</v>
      </c>
      <c r="I645" s="14" t="str">
        <f ca="1">IF(H645="","",IF(H645&lt;0,$P$4,IF(AND(H645&gt;=0,H645&lt;=14),#REF!,IF(H645&gt;14,#REF!,))))</f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9"/>
        <v>-46065</v>
      </c>
      <c r="I646" s="14" t="str">
        <f ca="1">IF(H646="","",IF(H646&lt;0,$P$4,IF(AND(H646&gt;=0,H646&lt;=14),#REF!,IF(H646&gt;14,#REF!,))))</f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9"/>
        <v>-46065</v>
      </c>
      <c r="I647" s="14" t="str">
        <f ca="1">IF(H647="","",IF(H647&lt;0,$P$4,IF(AND(H647&gt;=0,H647&lt;=14),#REF!,IF(H647&gt;14,#REF!,))))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10">IFERROR(G648-TODAY()," ")</f>
        <v>-46065</v>
      </c>
      <c r="I648" s="14" t="str">
        <f ca="1">IF(H648="","",IF(H648&lt;0,$P$4,IF(AND(H648&gt;=0,H648&lt;=14),#REF!,IF(H648&gt;14,#REF!,))))</f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10"/>
        <v>-46065</v>
      </c>
      <c r="I649" s="14" t="str">
        <f ca="1">IF(H649="","",IF(H649&lt;0,$P$4,IF(AND(H649&gt;=0,H649&lt;=14),#REF!,IF(H649&gt;14,#REF!,))))</f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10"/>
        <v>-46065</v>
      </c>
      <c r="I650" s="14" t="str">
        <f ca="1">IF(H650="","",IF(H650&lt;0,$P$4,IF(AND(H650&gt;=0,H650&lt;=14),#REF!,IF(H650&gt;14,#REF!,))))</f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10"/>
        <v>-46065</v>
      </c>
      <c r="I651" s="14" t="str">
        <f ca="1">IF(H651="","",IF(H651&lt;0,$P$4,IF(AND(H651&gt;=0,H651&lt;=14),#REF!,IF(H651&gt;14,#REF!,))))</f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10"/>
        <v>-46065</v>
      </c>
      <c r="I652" s="14" t="str">
        <f ca="1">IF(H652="","",IF(H652&lt;0,$P$4,IF(AND(H652&gt;=0,H652&lt;=14),#REF!,IF(H652&gt;14,#REF!,))))</f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10"/>
        <v>-46065</v>
      </c>
      <c r="I653" s="14" t="str">
        <f ca="1">IF(H653="","",IF(H653&lt;0,$P$4,IF(AND(H653&gt;=0,H653&lt;=14),#REF!,IF(H653&gt;14,#REF!,))))</f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10"/>
        <v>-46065</v>
      </c>
      <c r="I654" s="14" t="str">
        <f ca="1">IF(H654="","",IF(H654&lt;0,$P$4,IF(AND(H654&gt;=0,H654&lt;=14),#REF!,IF(H654&gt;14,#REF!,))))</f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10"/>
        <v>-46065</v>
      </c>
      <c r="I655" s="14" t="str">
        <f ca="1">IF(H655="","",IF(H655&lt;0,$P$4,IF(AND(H655&gt;=0,H655&lt;=14),#REF!,IF(H655&gt;14,#REF!,))))</f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10"/>
        <v>-46065</v>
      </c>
      <c r="I656" s="14" t="str">
        <f ca="1">IF(H656="","",IF(H656&lt;0,$P$4,IF(AND(H656&gt;=0,H656&lt;=14),#REF!,IF(H656&gt;14,#REF!,))))</f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10"/>
        <v>-46065</v>
      </c>
      <c r="I657" s="14" t="str">
        <f ca="1">IF(H657="","",IF(H657&lt;0,$P$4,IF(AND(H657&gt;=0,H657&lt;=14),#REF!,IF(H657&gt;14,#REF!,))))</f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10"/>
        <v>-46065</v>
      </c>
      <c r="I658" s="14" t="str">
        <f ca="1">IF(H658="","",IF(H658&lt;0,$P$4,IF(AND(H658&gt;=0,H658&lt;=14),#REF!,IF(H658&gt;14,#REF!,))))</f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10"/>
        <v>-46065</v>
      </c>
      <c r="I659" s="14" t="str">
        <f ca="1">IF(H659="","",IF(H659&lt;0,$P$4,IF(AND(H659&gt;=0,H659&lt;=14),#REF!,IF(H659&gt;14,#REF!,))))</f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10"/>
        <v>-46065</v>
      </c>
      <c r="I660" s="14" t="str">
        <f ca="1">IF(H660="","",IF(H660&lt;0,$P$4,IF(AND(H660&gt;=0,H660&lt;=14),#REF!,IF(H660&gt;14,#REF!,))))</f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10"/>
        <v>-46065</v>
      </c>
      <c r="I661" s="14" t="str">
        <f ca="1">IF(H661="","",IF(H661&lt;0,$P$4,IF(AND(H661&gt;=0,H661&lt;=14),#REF!,IF(H661&gt;14,#REF!,))))</f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10"/>
        <v>-46065</v>
      </c>
      <c r="I662" s="14" t="str">
        <f ca="1">IF(H662="","",IF(H662&lt;0,$P$4,IF(AND(H662&gt;=0,H662&lt;=14),#REF!,IF(H662&gt;14,#REF!,))))</f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10"/>
        <v>-46065</v>
      </c>
      <c r="I663" s="14" t="str">
        <f ca="1">IF(H663="","",IF(H663&lt;0,$P$4,IF(AND(H663&gt;=0,H663&lt;=14),#REF!,IF(H663&gt;14,#REF!,))))</f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10"/>
        <v>-46065</v>
      </c>
      <c r="I664" s="14" t="str">
        <f ca="1">IF(H664="","",IF(H664&lt;0,$P$4,IF(AND(H664&gt;=0,H664&lt;=14),#REF!,IF(H664&gt;14,#REF!,))))</f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10"/>
        <v>-46065</v>
      </c>
      <c r="I665" s="14" t="str">
        <f ca="1">IF(H665="","",IF(H665&lt;0,$P$4,IF(AND(H665&gt;=0,H665&lt;=14),#REF!,IF(H665&gt;14,#REF!,))))</f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10"/>
        <v>-46065</v>
      </c>
      <c r="I666" s="14" t="str">
        <f ca="1">IF(H666="","",IF(H666&lt;0,$P$4,IF(AND(H666&gt;=0,H666&lt;=14),#REF!,IF(H666&gt;14,#REF!,))))</f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10"/>
        <v>-46065</v>
      </c>
      <c r="I667" s="14" t="str">
        <f ca="1">IF(H667="","",IF(H667&lt;0,$P$4,IF(AND(H667&gt;=0,H667&lt;=14),#REF!,IF(H667&gt;14,#REF!,))))</f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10"/>
        <v>-46065</v>
      </c>
      <c r="I668" s="14" t="str">
        <f ca="1">IF(H668="","",IF(H668&lt;0,$P$4,IF(AND(H668&gt;=0,H668&lt;=14),#REF!,IF(H668&gt;14,#REF!,))))</f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10"/>
        <v>-46065</v>
      </c>
      <c r="I669" s="14" t="str">
        <f ca="1">IF(H669="","",IF(H669&lt;0,$P$4,IF(AND(H669&gt;=0,H669&lt;=14),#REF!,IF(H669&gt;14,#REF!,))))</f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10"/>
        <v>-46065</v>
      </c>
      <c r="I670" s="14" t="str">
        <f ca="1">IF(H670="","",IF(H670&lt;0,$P$4,IF(AND(H670&gt;=0,H670&lt;=14),#REF!,IF(H670&gt;14,#REF!,))))</f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10"/>
        <v>-46065</v>
      </c>
      <c r="I671" s="14" t="str">
        <f ca="1">IF(H671="","",IF(H671&lt;0,$P$4,IF(AND(H671&gt;=0,H671&lt;=14),#REF!,IF(H671&gt;14,#REF!,))))</f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10"/>
        <v>-46065</v>
      </c>
      <c r="I672" s="14" t="str">
        <f ca="1">IF(H672="","",IF(H672&lt;0,$P$4,IF(AND(H672&gt;=0,H672&lt;=14),#REF!,IF(H672&gt;14,#REF!,))))</f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10"/>
        <v>-46065</v>
      </c>
      <c r="I673" s="14" t="str">
        <f ca="1">IF(H673="","",IF(H673&lt;0,$P$4,IF(AND(H673&gt;=0,H673&lt;=14),#REF!,IF(H673&gt;14,#REF!,))))</f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10"/>
        <v>-46065</v>
      </c>
      <c r="I674" s="14" t="str">
        <f ca="1">IF(H674="","",IF(H674&lt;0,$P$4,IF(AND(H674&gt;=0,H674&lt;=14),#REF!,IF(H674&gt;14,#REF!,))))</f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10"/>
        <v>-46065</v>
      </c>
      <c r="I675" s="14" t="str">
        <f ca="1">IF(H675="","",IF(H675&lt;0,$P$4,IF(AND(H675&gt;=0,H675&lt;=14),#REF!,IF(H675&gt;14,#REF!,))))</f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10"/>
        <v>-46065</v>
      </c>
      <c r="I676" s="14" t="str">
        <f ca="1">IF(H676="","",IF(H676&lt;0,$P$4,IF(AND(H676&gt;=0,H676&lt;=14),#REF!,IF(H676&gt;14,#REF!,))))</f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10"/>
        <v>-46065</v>
      </c>
      <c r="I677" s="14" t="str">
        <f ca="1">IF(H677="","",IF(H677&lt;0,$P$4,IF(AND(H677&gt;=0,H677&lt;=14),#REF!,IF(H677&gt;14,#REF!,))))</f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10"/>
        <v>-46065</v>
      </c>
      <c r="I678" s="14" t="str">
        <f ca="1">IF(H678="","",IF(H678&lt;0,$P$4,IF(AND(H678&gt;=0,H678&lt;=14),#REF!,IF(H678&gt;14,#REF!,))))</f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10"/>
        <v>-46065</v>
      </c>
      <c r="I679" s="14" t="str">
        <f ca="1">IF(H679="","",IF(H679&lt;0,$P$4,IF(AND(H679&gt;=0,H679&lt;=14),#REF!,IF(H679&gt;14,#REF!,))))</f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10"/>
        <v>-46065</v>
      </c>
      <c r="I680" s="14" t="str">
        <f ca="1">IF(H680="","",IF(H680&lt;0,$P$4,IF(AND(H680&gt;=0,H680&lt;=14),#REF!,IF(H680&gt;14,#REF!,))))</f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10"/>
        <v>-46065</v>
      </c>
      <c r="I681" s="14" t="str">
        <f ca="1">IF(H681="","",IF(H681&lt;0,$P$4,IF(AND(H681&gt;=0,H681&lt;=14),#REF!,IF(H681&gt;14,#REF!,))))</f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10"/>
        <v>-46065</v>
      </c>
      <c r="I682" s="14" t="str">
        <f ca="1">IF(H682="","",IF(H682&lt;0,$P$4,IF(AND(H682&gt;=0,H682&lt;=14),#REF!,IF(H682&gt;14,#REF!,))))</f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10"/>
        <v>-46065</v>
      </c>
      <c r="I683" s="14" t="str">
        <f ca="1">IF(H683="","",IF(H683&lt;0,$P$4,IF(AND(H683&gt;=0,H683&lt;=14),#REF!,IF(H683&gt;14,#REF!,))))</f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10"/>
        <v>-46065</v>
      </c>
      <c r="I684" s="14" t="str">
        <f ca="1">IF(H684="","",IF(H684&lt;0,$P$4,IF(AND(H684&gt;=0,H684&lt;=14),#REF!,IF(H684&gt;14,#REF!,))))</f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10"/>
        <v>-46065</v>
      </c>
      <c r="I685" s="14" t="str">
        <f ca="1">IF(H685="","",IF(H685&lt;0,$P$4,IF(AND(H685&gt;=0,H685&lt;=14),#REF!,IF(H685&gt;14,#REF!,))))</f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10"/>
        <v>-46065</v>
      </c>
      <c r="I686" s="14" t="str">
        <f ca="1">IF(H686="","",IF(H686&lt;0,$P$4,IF(AND(H686&gt;=0,H686&lt;=14),#REF!,IF(H686&gt;14,#REF!,))))</f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10"/>
        <v>-46065</v>
      </c>
      <c r="I687" s="14" t="str">
        <f ca="1">IF(H687="","",IF(H687&lt;0,$P$4,IF(AND(H687&gt;=0,H687&lt;=14),#REF!,IF(H687&gt;14,#REF!,))))</f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10"/>
        <v>-46065</v>
      </c>
      <c r="I688" s="14" t="str">
        <f ca="1">IF(H688="","",IF(H688&lt;0,$P$4,IF(AND(H688&gt;=0,H688&lt;=14),#REF!,IF(H688&gt;14,#REF!,))))</f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10"/>
        <v>-46065</v>
      </c>
      <c r="I689" s="14" t="str">
        <f ca="1">IF(H689="","",IF(H689&lt;0,$P$4,IF(AND(H689&gt;=0,H689&lt;=14),#REF!,IF(H689&gt;14,#REF!,))))</f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10"/>
        <v>-46065</v>
      </c>
      <c r="I690" s="14" t="str">
        <f ca="1">IF(H690="","",IF(H690&lt;0,$P$4,IF(AND(H690&gt;=0,H690&lt;=14),#REF!,IF(H690&gt;14,#REF!,))))</f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10"/>
        <v>-46065</v>
      </c>
      <c r="I691" s="14" t="str">
        <f ca="1">IF(H691="","",IF(H691&lt;0,$P$4,IF(AND(H691&gt;=0,H691&lt;=14),#REF!,IF(H691&gt;14,#REF!,))))</f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10"/>
        <v>-46065</v>
      </c>
      <c r="I692" s="14" t="str">
        <f ca="1">IF(H692="","",IF(H692&lt;0,$P$4,IF(AND(H692&gt;=0,H692&lt;=14),#REF!,IF(H692&gt;14,#REF!,))))</f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10"/>
        <v>-46065</v>
      </c>
      <c r="I693" s="14" t="str">
        <f ca="1">IF(H693="","",IF(H693&lt;0,$P$4,IF(AND(H693&gt;=0,H693&lt;=14),#REF!,IF(H693&gt;14,#REF!,))))</f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10"/>
        <v>-46065</v>
      </c>
      <c r="I694" s="14" t="str">
        <f ca="1">IF(H694="","",IF(H694&lt;0,$P$4,IF(AND(H694&gt;=0,H694&lt;=14),#REF!,IF(H694&gt;14,#REF!,))))</f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10"/>
        <v>-46065</v>
      </c>
      <c r="I695" s="14" t="str">
        <f ca="1">IF(H695="","",IF(H695&lt;0,$P$4,IF(AND(H695&gt;=0,H695&lt;=14),#REF!,IF(H695&gt;14,#REF!,))))</f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10"/>
        <v>-46065</v>
      </c>
      <c r="I696" s="14" t="str">
        <f ca="1">IF(H696="","",IF(H696&lt;0,$P$4,IF(AND(H696&gt;=0,H696&lt;=14),#REF!,IF(H696&gt;14,#REF!,))))</f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10"/>
        <v>-46065</v>
      </c>
      <c r="I697" s="14" t="str">
        <f ca="1">IF(H697="","",IF(H697&lt;0,$P$4,IF(AND(H697&gt;=0,H697&lt;=14),#REF!,IF(H697&gt;14,#REF!,))))</f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10"/>
        <v>-46065</v>
      </c>
      <c r="I698" s="14" t="str">
        <f ca="1">IF(H698="","",IF(H698&lt;0,$P$4,IF(AND(H698&gt;=0,H698&lt;=14),#REF!,IF(H698&gt;14,#REF!,))))</f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10"/>
        <v>-46065</v>
      </c>
      <c r="I699" s="14" t="str">
        <f ca="1">IF(H699="","",IF(H699&lt;0,$P$4,IF(AND(H699&gt;=0,H699&lt;=14),#REF!,IF(H699&gt;14,#REF!,))))</f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10"/>
        <v>-46065</v>
      </c>
      <c r="I700" s="14" t="str">
        <f ca="1">IF(H700="","",IF(H700&lt;0,$P$4,IF(AND(H700&gt;=0,H700&lt;=14),#REF!,IF(H700&gt;14,#REF!,))))</f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10"/>
        <v>-46065</v>
      </c>
      <c r="I701" s="14" t="str">
        <f ca="1">IF(H701="","",IF(H701&lt;0,$P$4,IF(AND(H701&gt;=0,H701&lt;=14),#REF!,IF(H701&gt;14,#REF!,))))</f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10"/>
        <v>-46065</v>
      </c>
      <c r="I702" s="14" t="str">
        <f ca="1">IF(H702="","",IF(H702&lt;0,$P$4,IF(AND(H702&gt;=0,H702&lt;=14),#REF!,IF(H702&gt;14,#REF!,))))</f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10"/>
        <v>-46065</v>
      </c>
      <c r="I703" s="14" t="str">
        <f ca="1">IF(H703="","",IF(H703&lt;0,$P$4,IF(AND(H703&gt;=0,H703&lt;=14),#REF!,IF(H703&gt;14,#REF!,))))</f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10"/>
        <v>-46065</v>
      </c>
      <c r="I704" s="14" t="str">
        <f ca="1">IF(H704="","",IF(H704&lt;0,$P$4,IF(AND(H704&gt;=0,H704&lt;=14),#REF!,IF(H704&gt;14,#REF!,))))</f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10"/>
        <v>-46065</v>
      </c>
      <c r="I705" s="14" t="str">
        <f ca="1">IF(H705="","",IF(H705&lt;0,$P$4,IF(AND(H705&gt;=0,H705&lt;=14),#REF!,IF(H705&gt;14,#REF!,))))</f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10"/>
        <v>-46065</v>
      </c>
      <c r="I706" s="14" t="str">
        <f ca="1">IF(H706="","",IF(H706&lt;0,$P$4,IF(AND(H706&gt;=0,H706&lt;=14),#REF!,IF(H706&gt;14,#REF!,))))</f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10"/>
        <v>-46065</v>
      </c>
      <c r="I707" s="14" t="str">
        <f ca="1">IF(H707="","",IF(H707&lt;0,$P$4,IF(AND(H707&gt;=0,H707&lt;=14),#REF!,IF(H707&gt;14,#REF!,))))</f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10"/>
        <v>-46065</v>
      </c>
      <c r="I708" s="14" t="str">
        <f ca="1">IF(H708="","",IF(H708&lt;0,$P$4,IF(AND(H708&gt;=0,H708&lt;=14),#REF!,IF(H708&gt;14,#REF!,))))</f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10"/>
        <v>-46065</v>
      </c>
      <c r="I709" s="14" t="str">
        <f ca="1">IF(H709="","",IF(H709&lt;0,$P$4,IF(AND(H709&gt;=0,H709&lt;=14),#REF!,IF(H709&gt;14,#REF!,))))</f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10"/>
        <v>-46065</v>
      </c>
      <c r="I710" s="14" t="str">
        <f ca="1">IF(H710="","",IF(H710&lt;0,$P$4,IF(AND(H710&gt;=0,H710&lt;=14),#REF!,IF(H710&gt;14,#REF!,))))</f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10"/>
        <v>-46065</v>
      </c>
      <c r="I711" s="14" t="str">
        <f ca="1">IF(H711="","",IF(H711&lt;0,$P$4,IF(AND(H711&gt;=0,H711&lt;=14),#REF!,IF(H711&gt;14,#REF!,))))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11">IFERROR(G712-TODAY()," ")</f>
        <v>-46065</v>
      </c>
      <c r="I712" s="14" t="str">
        <f ca="1">IF(H712="","",IF(H712&lt;0,$P$4,IF(AND(H712&gt;=0,H712&lt;=14),#REF!,IF(H712&gt;14,#REF!,))))</f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11"/>
        <v>-46065</v>
      </c>
      <c r="I713" s="14" t="str">
        <f ca="1">IF(H713="","",IF(H713&lt;0,$P$4,IF(AND(H713&gt;=0,H713&lt;=14),#REF!,IF(H713&gt;14,#REF!,))))</f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11"/>
        <v>-46065</v>
      </c>
      <c r="I714" s="14" t="str">
        <f ca="1">IF(H714="","",IF(H714&lt;0,$P$4,IF(AND(H714&gt;=0,H714&lt;=14),#REF!,IF(H714&gt;14,#REF!,))))</f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11"/>
        <v>-46065</v>
      </c>
      <c r="I715" s="14" t="str">
        <f ca="1">IF(H715="","",IF(H715&lt;0,$P$4,IF(AND(H715&gt;=0,H715&lt;=14),#REF!,IF(H715&gt;14,#REF!,))))</f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11"/>
        <v>-46065</v>
      </c>
      <c r="I716" s="14" t="str">
        <f ca="1">IF(H716="","",IF(H716&lt;0,$P$4,IF(AND(H716&gt;=0,H716&lt;=14),#REF!,IF(H716&gt;14,#REF!,))))</f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11"/>
        <v>-46065</v>
      </c>
      <c r="I717" s="14" t="str">
        <f ca="1">IF(H717="","",IF(H717&lt;0,$P$4,IF(AND(H717&gt;=0,H717&lt;=14),#REF!,IF(H717&gt;14,#REF!,))))</f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11"/>
        <v>-46065</v>
      </c>
      <c r="I718" s="14" t="str">
        <f ca="1">IF(H718="","",IF(H718&lt;0,$P$4,IF(AND(H718&gt;=0,H718&lt;=14),#REF!,IF(H718&gt;14,#REF!,))))</f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11"/>
        <v>-46065</v>
      </c>
      <c r="I719" s="14" t="str">
        <f ca="1">IF(H719="","",IF(H719&lt;0,$P$4,IF(AND(H719&gt;=0,H719&lt;=14),#REF!,IF(H719&gt;14,#REF!,))))</f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11"/>
        <v>-46065</v>
      </c>
      <c r="I720" s="14" t="str">
        <f ca="1">IF(H720="","",IF(H720&lt;0,$P$4,IF(AND(H720&gt;=0,H720&lt;=14),#REF!,IF(H720&gt;14,#REF!,))))</f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11"/>
        <v>-46065</v>
      </c>
      <c r="I721" s="14" t="str">
        <f ca="1">IF(H721="","",IF(H721&lt;0,$P$4,IF(AND(H721&gt;=0,H721&lt;=14),#REF!,IF(H721&gt;14,#REF!,))))</f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11"/>
        <v>-46065</v>
      </c>
      <c r="I722" s="14" t="str">
        <f ca="1">IF(H722="","",IF(H722&lt;0,$P$4,IF(AND(H722&gt;=0,H722&lt;=14),#REF!,IF(H722&gt;14,#REF!,))))</f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11"/>
        <v>-46065</v>
      </c>
      <c r="I723" s="14" t="str">
        <f ca="1">IF(H723="","",IF(H723&lt;0,$P$4,IF(AND(H723&gt;=0,H723&lt;=14),#REF!,IF(H723&gt;14,#REF!,))))</f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11"/>
        <v>-46065</v>
      </c>
      <c r="I724" s="14" t="str">
        <f ca="1">IF(H724="","",IF(H724&lt;0,$P$4,IF(AND(H724&gt;=0,H724&lt;=14),#REF!,IF(H724&gt;14,#REF!,))))</f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11"/>
        <v>-46065</v>
      </c>
      <c r="I725" s="14" t="str">
        <f ca="1">IF(H725="","",IF(H725&lt;0,$P$4,IF(AND(H725&gt;=0,H725&lt;=14),#REF!,IF(H725&gt;14,#REF!,))))</f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11"/>
        <v>-46065</v>
      </c>
      <c r="I726" s="14" t="str">
        <f ca="1">IF(H726="","",IF(H726&lt;0,$P$4,IF(AND(H726&gt;=0,H726&lt;=14),#REF!,IF(H726&gt;14,#REF!,))))</f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11"/>
        <v>-46065</v>
      </c>
      <c r="I727" s="14" t="str">
        <f ca="1">IF(H727="","",IF(H727&lt;0,$P$4,IF(AND(H727&gt;=0,H727&lt;=14),#REF!,IF(H727&gt;14,#REF!,))))</f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11"/>
        <v>-46065</v>
      </c>
      <c r="I728" s="14" t="str">
        <f ca="1">IF(H728="","",IF(H728&lt;0,$P$4,IF(AND(H728&gt;=0,H728&lt;=14),#REF!,IF(H728&gt;14,#REF!,))))</f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11"/>
        <v>-46065</v>
      </c>
      <c r="I729" s="14" t="str">
        <f ca="1">IF(H729="","",IF(H729&lt;0,$P$4,IF(AND(H729&gt;=0,H729&lt;=14),#REF!,IF(H729&gt;14,#REF!,))))</f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11"/>
        <v>-46065</v>
      </c>
      <c r="I730" s="14" t="str">
        <f ca="1">IF(H730="","",IF(H730&lt;0,$P$4,IF(AND(H730&gt;=0,H730&lt;=14),#REF!,IF(H730&gt;14,#REF!,))))</f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11"/>
        <v>-46065</v>
      </c>
      <c r="I731" s="14" t="str">
        <f ca="1">IF(H731="","",IF(H731&lt;0,$P$4,IF(AND(H731&gt;=0,H731&lt;=14),#REF!,IF(H731&gt;14,#REF!,))))</f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11"/>
        <v>-46065</v>
      </c>
      <c r="I732" s="14" t="str">
        <f ca="1">IF(H732="","",IF(H732&lt;0,$P$4,IF(AND(H732&gt;=0,H732&lt;=14),#REF!,IF(H732&gt;14,#REF!,))))</f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11"/>
        <v>-46065</v>
      </c>
      <c r="I733" s="14" t="str">
        <f ca="1">IF(H733="","",IF(H733&lt;0,$P$4,IF(AND(H733&gt;=0,H733&lt;=14),#REF!,IF(H733&gt;14,#REF!,))))</f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11"/>
        <v>-46065</v>
      </c>
      <c r="I734" s="14" t="str">
        <f ca="1">IF(H734="","",IF(H734&lt;0,$P$4,IF(AND(H734&gt;=0,H734&lt;=14),#REF!,IF(H734&gt;14,#REF!,))))</f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11"/>
        <v>-46065</v>
      </c>
      <c r="I735" s="14" t="str">
        <f ca="1">IF(H735="","",IF(H735&lt;0,$P$4,IF(AND(H735&gt;=0,H735&lt;=14),#REF!,IF(H735&gt;14,#REF!,))))</f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11"/>
        <v>-46065</v>
      </c>
      <c r="I736" s="14" t="str">
        <f ca="1">IF(H736="","",IF(H736&lt;0,$P$4,IF(AND(H736&gt;=0,H736&lt;=14),#REF!,IF(H736&gt;14,#REF!,))))</f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11"/>
        <v>-46065</v>
      </c>
      <c r="I737" s="14" t="str">
        <f ca="1">IF(H737="","",IF(H737&lt;0,$P$4,IF(AND(H737&gt;=0,H737&lt;=14),#REF!,IF(H737&gt;14,#REF!,))))</f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11"/>
        <v>-46065</v>
      </c>
      <c r="I738" s="14" t="str">
        <f ca="1">IF(H738="","",IF(H738&lt;0,$P$4,IF(AND(H738&gt;=0,H738&lt;=14),#REF!,IF(H738&gt;14,#REF!,))))</f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11"/>
        <v>-46065</v>
      </c>
      <c r="I739" s="14" t="str">
        <f ca="1">IF(H739="","",IF(H739&lt;0,$P$4,IF(AND(H739&gt;=0,H739&lt;=14),#REF!,IF(H739&gt;14,#REF!,))))</f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11"/>
        <v>-46065</v>
      </c>
      <c r="I740" s="14" t="str">
        <f ca="1">IF(H740="","",IF(H740&lt;0,$P$4,IF(AND(H740&gt;=0,H740&lt;=14),#REF!,IF(H740&gt;14,#REF!,))))</f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11"/>
        <v>-46065</v>
      </c>
      <c r="I741" s="14" t="str">
        <f ca="1">IF(H741="","",IF(H741&lt;0,$P$4,IF(AND(H741&gt;=0,H741&lt;=14),#REF!,IF(H741&gt;14,#REF!,))))</f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11"/>
        <v>-46065</v>
      </c>
      <c r="I742" s="14" t="str">
        <f ca="1">IF(H742="","",IF(H742&lt;0,$P$4,IF(AND(H742&gt;=0,H742&lt;=14),#REF!,IF(H742&gt;14,#REF!,))))</f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11"/>
        <v>-46065</v>
      </c>
      <c r="I743" s="14" t="str">
        <f ca="1">IF(H743="","",IF(H743&lt;0,$P$4,IF(AND(H743&gt;=0,H743&lt;=14),#REF!,IF(H743&gt;14,#REF!,))))</f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11"/>
        <v>-46065</v>
      </c>
      <c r="I744" s="14" t="str">
        <f ca="1">IF(H744="","",IF(H744&lt;0,$P$4,IF(AND(H744&gt;=0,H744&lt;=14),#REF!,IF(H744&gt;14,#REF!,))))</f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11"/>
        <v>-46065</v>
      </c>
      <c r="I745" s="14" t="str">
        <f ca="1">IF(H745="","",IF(H745&lt;0,$P$4,IF(AND(H745&gt;=0,H745&lt;=14),#REF!,IF(H745&gt;14,#REF!,))))</f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11"/>
        <v>-46065</v>
      </c>
      <c r="I746" s="14" t="str">
        <f ca="1">IF(H746="","",IF(H746&lt;0,$P$4,IF(AND(H746&gt;=0,H746&lt;=14),#REF!,IF(H746&gt;14,#REF!,))))</f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11"/>
        <v>-46065</v>
      </c>
      <c r="I747" s="14" t="str">
        <f ca="1">IF(H747="","",IF(H747&lt;0,$P$4,IF(AND(H747&gt;=0,H747&lt;=14),#REF!,IF(H747&gt;14,#REF!,))))</f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11"/>
        <v>-46065</v>
      </c>
      <c r="I748" s="14" t="str">
        <f ca="1">IF(H748="","",IF(H748&lt;0,$P$4,IF(AND(H748&gt;=0,H748&lt;=14),#REF!,IF(H748&gt;14,#REF!,))))</f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11"/>
        <v>-46065</v>
      </c>
      <c r="I749" s="14" t="str">
        <f ca="1">IF(H749="","",IF(H749&lt;0,$P$4,IF(AND(H749&gt;=0,H749&lt;=14),#REF!,IF(H749&gt;14,#REF!,))))</f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11"/>
        <v>-46065</v>
      </c>
      <c r="I750" s="14" t="str">
        <f ca="1">IF(H750="","",IF(H750&lt;0,$P$4,IF(AND(H750&gt;=0,H750&lt;=14),#REF!,IF(H750&gt;14,#REF!,))))</f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11"/>
        <v>-46065</v>
      </c>
      <c r="I751" s="14" t="str">
        <f ca="1">IF(H751="","",IF(H751&lt;0,$P$4,IF(AND(H751&gt;=0,H751&lt;=14),#REF!,IF(H751&gt;14,#REF!,))))</f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11"/>
        <v>-46065</v>
      </c>
      <c r="I752" s="14" t="str">
        <f ca="1">IF(H752="","",IF(H752&lt;0,$P$4,IF(AND(H752&gt;=0,H752&lt;=14),#REF!,IF(H752&gt;14,#REF!,))))</f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11"/>
        <v>-46065</v>
      </c>
      <c r="I753" s="14" t="str">
        <f ca="1">IF(H753="","",IF(H753&lt;0,$P$4,IF(AND(H753&gt;=0,H753&lt;=14),#REF!,IF(H753&gt;14,#REF!,))))</f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11"/>
        <v>-46065</v>
      </c>
      <c r="I754" s="14" t="str">
        <f ca="1">IF(H754="","",IF(H754&lt;0,$P$4,IF(AND(H754&gt;=0,H754&lt;=14),#REF!,IF(H754&gt;14,#REF!,))))</f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11"/>
        <v>-46065</v>
      </c>
      <c r="I755" s="14" t="str">
        <f ca="1">IF(H755="","",IF(H755&lt;0,$P$4,IF(AND(H755&gt;=0,H755&lt;=14),#REF!,IF(H755&gt;14,#REF!,))))</f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11"/>
        <v>-46065</v>
      </c>
      <c r="I756" s="14" t="str">
        <f ca="1">IF(H756="","",IF(H756&lt;0,$P$4,IF(AND(H756&gt;=0,H756&lt;=14),#REF!,IF(H756&gt;14,#REF!,))))</f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11"/>
        <v>-46065</v>
      </c>
      <c r="I757" s="14" t="str">
        <f ca="1">IF(H757="","",IF(H757&lt;0,$P$4,IF(AND(H757&gt;=0,H757&lt;=14),#REF!,IF(H757&gt;14,#REF!,))))</f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11"/>
        <v>-46065</v>
      </c>
      <c r="I758" s="14" t="str">
        <f ca="1">IF(H758="","",IF(H758&lt;0,$P$4,IF(AND(H758&gt;=0,H758&lt;=14),#REF!,IF(H758&gt;14,#REF!,))))</f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11"/>
        <v>-46065</v>
      </c>
      <c r="I759" s="14" t="str">
        <f ca="1">IF(H759="","",IF(H759&lt;0,$P$4,IF(AND(H759&gt;=0,H759&lt;=14),#REF!,IF(H759&gt;14,#REF!,))))</f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11"/>
        <v>-46065</v>
      </c>
      <c r="I760" s="14" t="str">
        <f ca="1">IF(H760="","",IF(H760&lt;0,$P$4,IF(AND(H760&gt;=0,H760&lt;=14),#REF!,IF(H760&gt;14,#REF!,))))</f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11"/>
        <v>-46065</v>
      </c>
      <c r="I761" s="14" t="str">
        <f ca="1">IF(H761="","",IF(H761&lt;0,$P$4,IF(AND(H761&gt;=0,H761&lt;=14),#REF!,IF(H761&gt;14,#REF!,))))</f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11"/>
        <v>-46065</v>
      </c>
      <c r="I762" s="14" t="str">
        <f ca="1">IF(H762="","",IF(H762&lt;0,$P$4,IF(AND(H762&gt;=0,H762&lt;=14),#REF!,IF(H762&gt;14,#REF!,))))</f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11"/>
        <v>-46065</v>
      </c>
      <c r="I763" s="14" t="str">
        <f ca="1">IF(H763="","",IF(H763&lt;0,$P$4,IF(AND(H763&gt;=0,H763&lt;=14),#REF!,IF(H763&gt;14,#REF!,))))</f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11"/>
        <v>-46065</v>
      </c>
      <c r="I764" s="14" t="str">
        <f ca="1">IF(H764="","",IF(H764&lt;0,$P$4,IF(AND(H764&gt;=0,H764&lt;=14),#REF!,IF(H764&gt;14,#REF!,))))</f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11"/>
        <v>-46065</v>
      </c>
      <c r="I765" s="14" t="str">
        <f ca="1">IF(H765="","",IF(H765&lt;0,$P$4,IF(AND(H765&gt;=0,H765&lt;=14),#REF!,IF(H765&gt;14,#REF!,))))</f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11"/>
        <v>-46065</v>
      </c>
      <c r="I766" s="14" t="str">
        <f ca="1">IF(H766="","",IF(H766&lt;0,$P$4,IF(AND(H766&gt;=0,H766&lt;=14),#REF!,IF(H766&gt;14,#REF!,))))</f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11"/>
        <v>-46065</v>
      </c>
      <c r="I767" s="14" t="str">
        <f ca="1">IF(H767="","",IF(H767&lt;0,$P$4,IF(AND(H767&gt;=0,H767&lt;=14),#REF!,IF(H767&gt;14,#REF!,))))</f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11"/>
        <v>-46065</v>
      </c>
      <c r="I768" s="14" t="str">
        <f ca="1">IF(H768="","",IF(H768&lt;0,$P$4,IF(AND(H768&gt;=0,H768&lt;=14),#REF!,IF(H768&gt;14,#REF!,))))</f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11"/>
        <v>-46065</v>
      </c>
      <c r="I769" s="14" t="str">
        <f ca="1">IF(H769="","",IF(H769&lt;0,$P$4,IF(AND(H769&gt;=0,H769&lt;=14),#REF!,IF(H769&gt;14,#REF!,))))</f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11"/>
        <v>-46065</v>
      </c>
      <c r="I770" s="14" t="str">
        <f ca="1">IF(H770="","",IF(H770&lt;0,$P$4,IF(AND(H770&gt;=0,H770&lt;=14),#REF!,IF(H770&gt;14,#REF!,))))</f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11"/>
        <v>-46065</v>
      </c>
      <c r="I771" s="14" t="str">
        <f ca="1">IF(H771="","",IF(H771&lt;0,$P$4,IF(AND(H771&gt;=0,H771&lt;=14),#REF!,IF(H771&gt;14,#REF!,))))</f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11"/>
        <v>-46065</v>
      </c>
      <c r="I772" s="14" t="str">
        <f ca="1">IF(H772="","",IF(H772&lt;0,$P$4,IF(AND(H772&gt;=0,H772&lt;=14),#REF!,IF(H772&gt;14,#REF!,))))</f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11"/>
        <v>-46065</v>
      </c>
      <c r="I773" s="14" t="str">
        <f ca="1">IF(H773="","",IF(H773&lt;0,$P$4,IF(AND(H773&gt;=0,H773&lt;=14),#REF!,IF(H773&gt;14,#REF!,))))</f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11"/>
        <v>-46065</v>
      </c>
      <c r="I774" s="14" t="str">
        <f ca="1">IF(H774="","",IF(H774&lt;0,$P$4,IF(AND(H774&gt;=0,H774&lt;=14),#REF!,IF(H774&gt;14,#REF!,))))</f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11"/>
        <v>-46065</v>
      </c>
      <c r="I775" s="14" t="str">
        <f ca="1">IF(H775="","",IF(H775&lt;0,$P$4,IF(AND(H775&gt;=0,H775&lt;=14),#REF!,IF(H775&gt;14,#REF!,))))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12">IFERROR(G776-TODAY()," ")</f>
        <v>-46065</v>
      </c>
      <c r="I776" s="14" t="str">
        <f ca="1">IF(H776="","",IF(H776&lt;0,$P$4,IF(AND(H776&gt;=0,H776&lt;=14),#REF!,IF(H776&gt;14,#REF!,))))</f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12"/>
        <v>-46065</v>
      </c>
      <c r="I777" s="14" t="str">
        <f ca="1">IF(H777="","",IF(H777&lt;0,$P$4,IF(AND(H777&gt;=0,H777&lt;=14),#REF!,IF(H777&gt;14,#REF!,))))</f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12"/>
        <v>-46065</v>
      </c>
      <c r="I778" s="14" t="str">
        <f ca="1">IF(H778="","",IF(H778&lt;0,$P$4,IF(AND(H778&gt;=0,H778&lt;=14),#REF!,IF(H778&gt;14,#REF!,))))</f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12"/>
        <v>-46065</v>
      </c>
      <c r="I779" s="14" t="str">
        <f ca="1">IF(H779="","",IF(H779&lt;0,$P$4,IF(AND(H779&gt;=0,H779&lt;=14),#REF!,IF(H779&gt;14,#REF!,))))</f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12"/>
        <v>-46065</v>
      </c>
      <c r="I780" s="14" t="str">
        <f ca="1">IF(H780="","",IF(H780&lt;0,$P$4,IF(AND(H780&gt;=0,H780&lt;=14),#REF!,IF(H780&gt;14,#REF!,))))</f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12"/>
        <v>-46065</v>
      </c>
      <c r="I781" s="14" t="str">
        <f ca="1">IF(H781="","",IF(H781&lt;0,$P$4,IF(AND(H781&gt;=0,H781&lt;=14),#REF!,IF(H781&gt;14,#REF!,))))</f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12"/>
        <v>-46065</v>
      </c>
      <c r="I782" s="14" t="str">
        <f ca="1">IF(H782="","",IF(H782&lt;0,$P$4,IF(AND(H782&gt;=0,H782&lt;=14),#REF!,IF(H782&gt;14,#REF!,))))</f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12"/>
        <v>-46065</v>
      </c>
      <c r="I783" s="14" t="str">
        <f ca="1">IF(H783="","",IF(H783&lt;0,$P$4,IF(AND(H783&gt;=0,H783&lt;=14),#REF!,IF(H783&gt;14,#REF!,))))</f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12"/>
        <v>-46065</v>
      </c>
      <c r="I784" s="14" t="str">
        <f ca="1">IF(H784="","",IF(H784&lt;0,$P$4,IF(AND(H784&gt;=0,H784&lt;=14),#REF!,IF(H784&gt;14,#REF!,))))</f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12"/>
        <v>-46065</v>
      </c>
      <c r="I785" s="14" t="str">
        <f ca="1">IF(H785="","",IF(H785&lt;0,$P$4,IF(AND(H785&gt;=0,H785&lt;=14),#REF!,IF(H785&gt;14,#REF!,))))</f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12"/>
        <v>-46065</v>
      </c>
      <c r="I786" s="14" t="str">
        <f ca="1">IF(H786="","",IF(H786&lt;0,$P$4,IF(AND(H786&gt;=0,H786&lt;=14),#REF!,IF(H786&gt;14,#REF!,))))</f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12"/>
        <v>-46065</v>
      </c>
      <c r="I787" s="14" t="str">
        <f ca="1">IF(H787="","",IF(H787&lt;0,$P$4,IF(AND(H787&gt;=0,H787&lt;=14),#REF!,IF(H787&gt;14,#REF!,))))</f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12"/>
        <v>-46065</v>
      </c>
      <c r="I788" s="14" t="str">
        <f ca="1">IF(H788="","",IF(H788&lt;0,$P$4,IF(AND(H788&gt;=0,H788&lt;=14),#REF!,IF(H788&gt;14,#REF!,))))</f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12"/>
        <v>-46065</v>
      </c>
      <c r="I789" s="14" t="str">
        <f ca="1">IF(H789="","",IF(H789&lt;0,$P$4,IF(AND(H789&gt;=0,H789&lt;=14),#REF!,IF(H789&gt;14,#REF!,))))</f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12"/>
        <v>-46065</v>
      </c>
      <c r="I790" s="14" t="str">
        <f ca="1">IF(H790="","",IF(H790&lt;0,$P$4,IF(AND(H790&gt;=0,H790&lt;=14),#REF!,IF(H790&gt;14,#REF!,))))</f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12"/>
        <v>-46065</v>
      </c>
      <c r="I791" s="14" t="str">
        <f ca="1">IF(H791="","",IF(H791&lt;0,$P$4,IF(AND(H791&gt;=0,H791&lt;=14),#REF!,IF(H791&gt;14,#REF!,))))</f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12"/>
        <v>-46065</v>
      </c>
      <c r="I792" s="14" t="str">
        <f ca="1">IF(H792="","",IF(H792&lt;0,$P$4,IF(AND(H792&gt;=0,H792&lt;=14),#REF!,IF(H792&gt;14,#REF!,))))</f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12"/>
        <v>-46065</v>
      </c>
      <c r="I793" s="14" t="str">
        <f ca="1">IF(H793="","",IF(H793&lt;0,$P$4,IF(AND(H793&gt;=0,H793&lt;=14),#REF!,IF(H793&gt;14,#REF!,))))</f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12"/>
        <v>-46065</v>
      </c>
      <c r="I794" s="14" t="str">
        <f ca="1">IF(H794="","",IF(H794&lt;0,$P$4,IF(AND(H794&gt;=0,H794&lt;=14),#REF!,IF(H794&gt;14,#REF!,))))</f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12"/>
        <v>-46065</v>
      </c>
      <c r="I795" s="14" t="str">
        <f ca="1">IF(H795="","",IF(H795&lt;0,$P$4,IF(AND(H795&gt;=0,H795&lt;=14),#REF!,IF(H795&gt;14,#REF!,))))</f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12"/>
        <v>-46065</v>
      </c>
      <c r="I796" s="14" t="str">
        <f ca="1">IF(H796="","",IF(H796&lt;0,$P$4,IF(AND(H796&gt;=0,H796&lt;=14),#REF!,IF(H796&gt;14,#REF!,))))</f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12"/>
        <v>-46065</v>
      </c>
      <c r="I797" s="14" t="str">
        <f ca="1">IF(H797="","",IF(H797&lt;0,$P$4,IF(AND(H797&gt;=0,H797&lt;=14),#REF!,IF(H797&gt;14,#REF!,))))</f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12"/>
        <v>-46065</v>
      </c>
      <c r="I798" s="14" t="str">
        <f ca="1">IF(H798="","",IF(H798&lt;0,$P$4,IF(AND(H798&gt;=0,H798&lt;=14),#REF!,IF(H798&gt;14,#REF!,))))</f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12"/>
        <v>-46065</v>
      </c>
      <c r="I799" s="14" t="str">
        <f ca="1">IF(H799="","",IF(H799&lt;0,$P$4,IF(AND(H799&gt;=0,H799&lt;=14),#REF!,IF(H799&gt;14,#REF!,))))</f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12"/>
        <v>-46065</v>
      </c>
      <c r="I800" s="14" t="str">
        <f ca="1">IF(H800="","",IF(H800&lt;0,$P$4,IF(AND(H800&gt;=0,H800&lt;=14),#REF!,IF(H800&gt;14,#REF!,))))</f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12"/>
        <v>-46065</v>
      </c>
      <c r="I801" s="14" t="str">
        <f ca="1">IF(H801="","",IF(H801&lt;0,$P$4,IF(AND(H801&gt;=0,H801&lt;=14),#REF!,IF(H801&gt;14,#REF!,))))</f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12"/>
        <v>-46065</v>
      </c>
      <c r="I802" s="14" t="str">
        <f ca="1">IF(H802="","",IF(H802&lt;0,$P$4,IF(AND(H802&gt;=0,H802&lt;=14),#REF!,IF(H802&gt;14,#REF!,))))</f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12"/>
        <v>-46065</v>
      </c>
      <c r="I803" s="14" t="str">
        <f ca="1">IF(H803="","",IF(H803&lt;0,$P$4,IF(AND(H803&gt;=0,H803&lt;=14),#REF!,IF(H803&gt;14,#REF!,))))</f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12"/>
        <v>-46065</v>
      </c>
      <c r="I804" s="14" t="str">
        <f ca="1">IF(H804="","",IF(H804&lt;0,$P$4,IF(AND(H804&gt;=0,H804&lt;=14),#REF!,IF(H804&gt;14,#REF!,))))</f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12"/>
        <v>-46065</v>
      </c>
      <c r="I805" s="14" t="str">
        <f ca="1">IF(H805="","",IF(H805&lt;0,$P$4,IF(AND(H805&gt;=0,H805&lt;=14),#REF!,IF(H805&gt;14,#REF!,))))</f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12"/>
        <v>-46065</v>
      </c>
      <c r="I806" s="14" t="str">
        <f ca="1">IF(H806="","",IF(H806&lt;0,$P$4,IF(AND(H806&gt;=0,H806&lt;=14),#REF!,IF(H806&gt;14,#REF!,))))</f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12"/>
        <v>-46065</v>
      </c>
      <c r="I807" s="14" t="str">
        <f ca="1">IF(H807="","",IF(H807&lt;0,$P$4,IF(AND(H807&gt;=0,H807&lt;=14),#REF!,IF(H807&gt;14,#REF!,))))</f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12"/>
        <v>-46065</v>
      </c>
      <c r="I808" s="14" t="str">
        <f ca="1">IF(H808="","",IF(H808&lt;0,$P$4,IF(AND(H808&gt;=0,H808&lt;=14),#REF!,IF(H808&gt;14,#REF!,))))</f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12"/>
        <v>-46065</v>
      </c>
      <c r="I809" s="14" t="str">
        <f ca="1">IF(H809="","",IF(H809&lt;0,$P$4,IF(AND(H809&gt;=0,H809&lt;=14),#REF!,IF(H809&gt;14,#REF!,))))</f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12"/>
        <v>-46065</v>
      </c>
      <c r="I810" s="14" t="str">
        <f ca="1">IF(H810="","",IF(H810&lt;0,$P$4,IF(AND(H810&gt;=0,H810&lt;=14),#REF!,IF(H810&gt;14,#REF!,))))</f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12"/>
        <v>-46065</v>
      </c>
      <c r="I811" s="14" t="str">
        <f ca="1">IF(H811="","",IF(H811&lt;0,$P$4,IF(AND(H811&gt;=0,H811&lt;=14),#REF!,IF(H811&gt;14,#REF!,))))</f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12"/>
        <v>-46065</v>
      </c>
      <c r="I812" s="14" t="str">
        <f ca="1">IF(H812="","",IF(H812&lt;0,$P$4,IF(AND(H812&gt;=0,H812&lt;=14),#REF!,IF(H812&gt;14,#REF!,))))</f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12"/>
        <v>-46065</v>
      </c>
      <c r="I813" s="14" t="str">
        <f ca="1">IF(H813="","",IF(H813&lt;0,$P$4,IF(AND(H813&gt;=0,H813&lt;=14),#REF!,IF(H813&gt;14,#REF!,))))</f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12"/>
        <v>-46065</v>
      </c>
      <c r="I814" s="14" t="str">
        <f ca="1">IF(H814="","",IF(H814&lt;0,$P$4,IF(AND(H814&gt;=0,H814&lt;=14),#REF!,IF(H814&gt;14,#REF!,))))</f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12"/>
        <v>-46065</v>
      </c>
      <c r="I815" s="14" t="str">
        <f ca="1">IF(H815="","",IF(H815&lt;0,$P$4,IF(AND(H815&gt;=0,H815&lt;=14),#REF!,IF(H815&gt;14,#REF!,))))</f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12"/>
        <v>-46065</v>
      </c>
      <c r="I816" s="14" t="str">
        <f ca="1">IF(H816="","",IF(H816&lt;0,$P$4,IF(AND(H816&gt;=0,H816&lt;=14),#REF!,IF(H816&gt;14,#REF!,))))</f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12"/>
        <v>-46065</v>
      </c>
      <c r="I817" s="14" t="str">
        <f ca="1">IF(H817="","",IF(H817&lt;0,$P$4,IF(AND(H817&gt;=0,H817&lt;=14),#REF!,IF(H817&gt;14,#REF!,))))</f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12"/>
        <v>-46065</v>
      </c>
      <c r="I818" s="14" t="str">
        <f ca="1">IF(H818="","",IF(H818&lt;0,$P$4,IF(AND(H818&gt;=0,H818&lt;=14),#REF!,IF(H818&gt;14,#REF!,))))</f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12"/>
        <v>-46065</v>
      </c>
      <c r="I819" s="14" t="str">
        <f ca="1">IF(H819="","",IF(H819&lt;0,$P$4,IF(AND(H819&gt;=0,H819&lt;=14),#REF!,IF(H819&gt;14,#REF!,))))</f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12"/>
        <v>-46065</v>
      </c>
      <c r="I820" s="14" t="str">
        <f ca="1">IF(H820="","",IF(H820&lt;0,$P$4,IF(AND(H820&gt;=0,H820&lt;=14),#REF!,IF(H820&gt;14,#REF!,))))</f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12"/>
        <v>-46065</v>
      </c>
      <c r="I821" s="14" t="str">
        <f ca="1">IF(H821="","",IF(H821&lt;0,$P$4,IF(AND(H821&gt;=0,H821&lt;=14),#REF!,IF(H821&gt;14,#REF!,))))</f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12"/>
        <v>-46065</v>
      </c>
      <c r="I822" s="14" t="str">
        <f ca="1">IF(H822="","",IF(H822&lt;0,$P$4,IF(AND(H822&gt;=0,H822&lt;=14),#REF!,IF(H822&gt;14,#REF!,))))</f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12"/>
        <v>-46065</v>
      </c>
      <c r="I823" s="14" t="str">
        <f ca="1">IF(H823="","",IF(H823&lt;0,$P$4,IF(AND(H823&gt;=0,H823&lt;=14),#REF!,IF(H823&gt;14,#REF!,))))</f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12"/>
        <v>-46065</v>
      </c>
      <c r="I824" s="14" t="str">
        <f ca="1">IF(H824="","",IF(H824&lt;0,$P$4,IF(AND(H824&gt;=0,H824&lt;=14),#REF!,IF(H824&gt;14,#REF!,))))</f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12"/>
        <v>-46065</v>
      </c>
      <c r="I825" s="14" t="str">
        <f ca="1">IF(H825="","",IF(H825&lt;0,$P$4,IF(AND(H825&gt;=0,H825&lt;=14),#REF!,IF(H825&gt;14,#REF!,))))</f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12"/>
        <v>-46065</v>
      </c>
      <c r="I826" s="14" t="str">
        <f ca="1">IF(H826="","",IF(H826&lt;0,$P$4,IF(AND(H826&gt;=0,H826&lt;=14),#REF!,IF(H826&gt;14,#REF!,))))</f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12"/>
        <v>-46065</v>
      </c>
      <c r="I827" s="14" t="str">
        <f ca="1">IF(H827="","",IF(H827&lt;0,$P$4,IF(AND(H827&gt;=0,H827&lt;=14),#REF!,IF(H827&gt;14,#REF!,))))</f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12"/>
        <v>-46065</v>
      </c>
      <c r="I828" s="14" t="str">
        <f ca="1">IF(H828="","",IF(H828&lt;0,$P$4,IF(AND(H828&gt;=0,H828&lt;=14),#REF!,IF(H828&gt;14,#REF!,))))</f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12"/>
        <v>-46065</v>
      </c>
      <c r="I829" s="14" t="str">
        <f ca="1">IF(H829="","",IF(H829&lt;0,$P$4,IF(AND(H829&gt;=0,H829&lt;=14),#REF!,IF(H829&gt;14,#REF!,))))</f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12"/>
        <v>-46065</v>
      </c>
      <c r="I830" s="14" t="str">
        <f ca="1">IF(H830="","",IF(H830&lt;0,$P$4,IF(AND(H830&gt;=0,H830&lt;=14),#REF!,IF(H830&gt;14,#REF!,))))</f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12"/>
        <v>-46065</v>
      </c>
      <c r="I831" s="14" t="str">
        <f ca="1">IF(H831="","",IF(H831&lt;0,$P$4,IF(AND(H831&gt;=0,H831&lt;=14),#REF!,IF(H831&gt;14,#REF!,))))</f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12"/>
        <v>-46065</v>
      </c>
      <c r="I832" s="14" t="str">
        <f ca="1">IF(H832="","",IF(H832&lt;0,$P$4,IF(AND(H832&gt;=0,H832&lt;=14),#REF!,IF(H832&gt;14,#REF!,))))</f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12"/>
        <v>-46065</v>
      </c>
      <c r="I833" s="14" t="str">
        <f ca="1">IF(H833="","",IF(H833&lt;0,$P$4,IF(AND(H833&gt;=0,H833&lt;=14),#REF!,IF(H833&gt;14,#REF!,))))</f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12"/>
        <v>-46065</v>
      </c>
      <c r="I834" s="14" t="str">
        <f ca="1">IF(H834="","",IF(H834&lt;0,$P$4,IF(AND(H834&gt;=0,H834&lt;=14),#REF!,IF(H834&gt;14,#REF!,))))</f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12"/>
        <v>-46065</v>
      </c>
      <c r="I835" s="14" t="str">
        <f ca="1">IF(H835="","",IF(H835&lt;0,$P$4,IF(AND(H835&gt;=0,H835&lt;=14),#REF!,IF(H835&gt;14,#REF!,))))</f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12"/>
        <v>-46065</v>
      </c>
      <c r="I836" s="14" t="str">
        <f ca="1">IF(H836="","",IF(H836&lt;0,$P$4,IF(AND(H836&gt;=0,H836&lt;=14),#REF!,IF(H836&gt;14,#REF!,))))</f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12"/>
        <v>-46065</v>
      </c>
      <c r="I837" s="14" t="str">
        <f ca="1">IF(H837="","",IF(H837&lt;0,$P$4,IF(AND(H837&gt;=0,H837&lt;=14),#REF!,IF(H837&gt;14,#REF!,))))</f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12"/>
        <v>-46065</v>
      </c>
      <c r="I838" s="14" t="str">
        <f ca="1">IF(H838="","",IF(H838&lt;0,$P$4,IF(AND(H838&gt;=0,H838&lt;=14),#REF!,IF(H838&gt;14,#REF!,))))</f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12"/>
        <v>-46065</v>
      </c>
      <c r="I839" s="14" t="str">
        <f ca="1">IF(H839="","",IF(H839&lt;0,$P$4,IF(AND(H839&gt;=0,H839&lt;=14),#REF!,IF(H839&gt;14,#REF!,))))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13">IFERROR(G840-TODAY()," ")</f>
        <v>-46065</v>
      </c>
      <c r="I840" s="14" t="str">
        <f ca="1">IF(H840="","",IF(H840&lt;0,$P$4,IF(AND(H840&gt;=0,H840&lt;=14),#REF!,IF(H840&gt;14,#REF!,))))</f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13"/>
        <v>-46065</v>
      </c>
      <c r="I841" s="14" t="str">
        <f ca="1">IF(H841="","",IF(H841&lt;0,$P$4,IF(AND(H841&gt;=0,H841&lt;=14),#REF!,IF(H841&gt;14,#REF!,))))</f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13"/>
        <v>-46065</v>
      </c>
      <c r="I842" s="14" t="str">
        <f ca="1">IF(H842="","",IF(H842&lt;0,$P$4,IF(AND(H842&gt;=0,H842&lt;=14),#REF!,IF(H842&gt;14,#REF!,))))</f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13"/>
        <v>-46065</v>
      </c>
      <c r="I843" s="14" t="str">
        <f ca="1">IF(H843="","",IF(H843&lt;0,$P$4,IF(AND(H843&gt;=0,H843&lt;=14),#REF!,IF(H843&gt;14,#REF!,))))</f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13"/>
        <v>-46065</v>
      </c>
      <c r="I844" s="14" t="str">
        <f ca="1">IF(H844="","",IF(H844&lt;0,$P$4,IF(AND(H844&gt;=0,H844&lt;=14),#REF!,IF(H844&gt;14,#REF!,))))</f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13"/>
        <v>-46065</v>
      </c>
      <c r="I845" s="14" t="str">
        <f ca="1">IF(H845="","",IF(H845&lt;0,$P$4,IF(AND(H845&gt;=0,H845&lt;=14),#REF!,IF(H845&gt;14,#REF!,))))</f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13"/>
        <v>-46065</v>
      </c>
      <c r="I846" s="14" t="str">
        <f ca="1">IF(H846="","",IF(H846&lt;0,$P$4,IF(AND(H846&gt;=0,H846&lt;=14),#REF!,IF(H846&gt;14,#REF!,))))</f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13"/>
        <v>-46065</v>
      </c>
      <c r="I847" s="14" t="str">
        <f ca="1">IF(H847="","",IF(H847&lt;0,$P$4,IF(AND(H847&gt;=0,H847&lt;=14),#REF!,IF(H847&gt;14,#REF!,))))</f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13"/>
        <v>-46065</v>
      </c>
      <c r="I848" s="14" t="str">
        <f ca="1">IF(H848="","",IF(H848&lt;0,$P$4,IF(AND(H848&gt;=0,H848&lt;=14),#REF!,IF(H848&gt;14,#REF!,))))</f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13"/>
        <v>-46065</v>
      </c>
      <c r="I849" s="14" t="str">
        <f ca="1">IF(H849="","",IF(H849&lt;0,$P$4,IF(AND(H849&gt;=0,H849&lt;=14),#REF!,IF(H849&gt;14,#REF!,))))</f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13"/>
        <v>-46065</v>
      </c>
      <c r="I850" s="14" t="str">
        <f ca="1">IF(H850="","",IF(H850&lt;0,$P$4,IF(AND(H850&gt;=0,H850&lt;=14),#REF!,IF(H850&gt;14,#REF!,))))</f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13"/>
        <v>-46065</v>
      </c>
      <c r="I851" s="14" t="str">
        <f ca="1">IF(H851="","",IF(H851&lt;0,$P$4,IF(AND(H851&gt;=0,H851&lt;=14),#REF!,IF(H851&gt;14,#REF!,))))</f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13"/>
        <v>-46065</v>
      </c>
      <c r="I852" s="14" t="str">
        <f ca="1">IF(H852="","",IF(H852&lt;0,$P$4,IF(AND(H852&gt;=0,H852&lt;=14),#REF!,IF(H852&gt;14,#REF!,))))</f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13"/>
        <v>-46065</v>
      </c>
      <c r="I853" s="14" t="str">
        <f ca="1">IF(H853="","",IF(H853&lt;0,$P$4,IF(AND(H853&gt;=0,H853&lt;=14),#REF!,IF(H853&gt;14,#REF!,))))</f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13"/>
        <v>-46065</v>
      </c>
      <c r="I854" s="14" t="str">
        <f ca="1">IF(H854="","",IF(H854&lt;0,$P$4,IF(AND(H854&gt;=0,H854&lt;=14),#REF!,IF(H854&gt;14,#REF!,))))</f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13"/>
        <v>-46065</v>
      </c>
      <c r="I855" s="14" t="str">
        <f ca="1">IF(H855="","",IF(H855&lt;0,$P$4,IF(AND(H855&gt;=0,H855&lt;=14),#REF!,IF(H855&gt;14,#REF!,))))</f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13"/>
        <v>-46065</v>
      </c>
      <c r="I856" s="14" t="str">
        <f ca="1">IF(H856="","",IF(H856&lt;0,$P$4,IF(AND(H856&gt;=0,H856&lt;=14),#REF!,IF(H856&gt;14,#REF!,))))</f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13"/>
        <v>-46065</v>
      </c>
      <c r="I857" s="14" t="str">
        <f ca="1">IF(H857="","",IF(H857&lt;0,$P$4,IF(AND(H857&gt;=0,H857&lt;=14),#REF!,IF(H857&gt;14,#REF!,))))</f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13"/>
        <v>-46065</v>
      </c>
      <c r="I858" s="14" t="str">
        <f ca="1">IF(H858="","",IF(H858&lt;0,$P$4,IF(AND(H858&gt;=0,H858&lt;=14),#REF!,IF(H858&gt;14,#REF!,))))</f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13"/>
        <v>-46065</v>
      </c>
      <c r="I859" s="14" t="str">
        <f ca="1">IF(H859="","",IF(H859&lt;0,$P$4,IF(AND(H859&gt;=0,H859&lt;=14),#REF!,IF(H859&gt;14,#REF!,))))</f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13"/>
        <v>-46065</v>
      </c>
      <c r="I860" s="14" t="str">
        <f ca="1">IF(H860="","",IF(H860&lt;0,$P$4,IF(AND(H860&gt;=0,H860&lt;=14),#REF!,IF(H860&gt;14,#REF!,))))</f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13"/>
        <v>-46065</v>
      </c>
      <c r="I861" s="14" t="str">
        <f ca="1">IF(H861="","",IF(H861&lt;0,$P$4,IF(AND(H861&gt;=0,H861&lt;=14),#REF!,IF(H861&gt;14,#REF!,))))</f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13"/>
        <v>-46065</v>
      </c>
      <c r="I862" s="14" t="str">
        <f ca="1">IF(H862="","",IF(H862&lt;0,$P$4,IF(AND(H862&gt;=0,H862&lt;=14),#REF!,IF(H862&gt;14,#REF!,))))</f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13"/>
        <v>-46065</v>
      </c>
      <c r="I863" s="14" t="str">
        <f ca="1">IF(H863="","",IF(H863&lt;0,$P$4,IF(AND(H863&gt;=0,H863&lt;=14),#REF!,IF(H863&gt;14,#REF!,))))</f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13"/>
        <v>-46065</v>
      </c>
      <c r="I864" s="14" t="str">
        <f ca="1">IF(H864="","",IF(H864&lt;0,$P$4,IF(AND(H864&gt;=0,H864&lt;=14),#REF!,IF(H864&gt;14,#REF!,))))</f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13"/>
        <v>-46065</v>
      </c>
      <c r="I865" s="14" t="str">
        <f ca="1">IF(H865="","",IF(H865&lt;0,$P$4,IF(AND(H865&gt;=0,H865&lt;=14),#REF!,IF(H865&gt;14,#REF!,))))</f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13"/>
        <v>-46065</v>
      </c>
      <c r="I866" s="14" t="str">
        <f ca="1">IF(H866="","",IF(H866&lt;0,$P$4,IF(AND(H866&gt;=0,H866&lt;=14),#REF!,IF(H866&gt;14,#REF!,))))</f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13"/>
        <v>-46065</v>
      </c>
      <c r="I867" s="14" t="str">
        <f ca="1">IF(H867="","",IF(H867&lt;0,$P$4,IF(AND(H867&gt;=0,H867&lt;=14),#REF!,IF(H867&gt;14,#REF!,))))</f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13"/>
        <v>-46065</v>
      </c>
      <c r="I868" s="14" t="str">
        <f ca="1">IF(H868="","",IF(H868&lt;0,$P$4,IF(AND(H868&gt;=0,H868&lt;=14),#REF!,IF(H868&gt;14,#REF!,))))</f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13"/>
        <v>-46065</v>
      </c>
      <c r="I869" s="14" t="str">
        <f ca="1">IF(H869="","",IF(H869&lt;0,$P$4,IF(AND(H869&gt;=0,H869&lt;=14),#REF!,IF(H869&gt;14,#REF!,))))</f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13"/>
        <v>-46065</v>
      </c>
      <c r="I870" s="14" t="str">
        <f ca="1">IF(H870="","",IF(H870&lt;0,$P$4,IF(AND(H870&gt;=0,H870&lt;=14),#REF!,IF(H870&gt;14,#REF!,))))</f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13"/>
        <v>-46065</v>
      </c>
      <c r="I871" s="14" t="str">
        <f ca="1">IF(H871="","",IF(H871&lt;0,$P$4,IF(AND(H871&gt;=0,H871&lt;=14),#REF!,IF(H871&gt;14,#REF!,))))</f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13"/>
        <v>-46065</v>
      </c>
      <c r="I872" s="14" t="str">
        <f ca="1">IF(H872="","",IF(H872&lt;0,$P$4,IF(AND(H872&gt;=0,H872&lt;=14),#REF!,IF(H872&gt;14,#REF!,))))</f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13"/>
        <v>-46065</v>
      </c>
      <c r="I873" s="14" t="str">
        <f ca="1">IF(H873="","",IF(H873&lt;0,$P$4,IF(AND(H873&gt;=0,H873&lt;=14),#REF!,IF(H873&gt;14,#REF!,))))</f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13"/>
        <v>-46065</v>
      </c>
      <c r="I874" s="14" t="str">
        <f ca="1">IF(H874="","",IF(H874&lt;0,$P$4,IF(AND(H874&gt;=0,H874&lt;=14),#REF!,IF(H874&gt;14,#REF!,))))</f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13"/>
        <v>-46065</v>
      </c>
      <c r="I875" s="14" t="str">
        <f ca="1">IF(H875="","",IF(H875&lt;0,$P$4,IF(AND(H875&gt;=0,H875&lt;=14),#REF!,IF(H875&gt;14,#REF!,))))</f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13"/>
        <v>-46065</v>
      </c>
      <c r="I876" s="14" t="str">
        <f ca="1">IF(H876="","",IF(H876&lt;0,$P$4,IF(AND(H876&gt;=0,H876&lt;=14),#REF!,IF(H876&gt;14,#REF!,))))</f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13"/>
        <v>-46065</v>
      </c>
      <c r="I877" s="14" t="str">
        <f ca="1">IF(H877="","",IF(H877&lt;0,$P$4,IF(AND(H877&gt;=0,H877&lt;=14),#REF!,IF(H877&gt;14,#REF!,))))</f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13"/>
        <v>-46065</v>
      </c>
      <c r="I878" s="14" t="str">
        <f ca="1">IF(H878="","",IF(H878&lt;0,$P$4,IF(AND(H878&gt;=0,H878&lt;=14),#REF!,IF(H878&gt;14,#REF!,))))</f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13"/>
        <v>-46065</v>
      </c>
      <c r="I879" s="14" t="str">
        <f ca="1">IF(H879="","",IF(H879&lt;0,$P$4,IF(AND(H879&gt;=0,H879&lt;=14),#REF!,IF(H879&gt;14,#REF!,))))</f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13"/>
        <v>-46065</v>
      </c>
      <c r="I880" s="14" t="str">
        <f ca="1">IF(H880="","",IF(H880&lt;0,$P$4,IF(AND(H880&gt;=0,H880&lt;=14),#REF!,IF(H880&gt;14,#REF!,))))</f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13"/>
        <v>-46065</v>
      </c>
      <c r="I881" s="14" t="str">
        <f ca="1">IF(H881="","",IF(H881&lt;0,$P$4,IF(AND(H881&gt;=0,H881&lt;=14),#REF!,IF(H881&gt;14,#REF!,))))</f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13"/>
        <v>-46065</v>
      </c>
      <c r="I882" s="14" t="str">
        <f ca="1">IF(H882="","",IF(H882&lt;0,$P$4,IF(AND(H882&gt;=0,H882&lt;=14),#REF!,IF(H882&gt;14,#REF!,))))</f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13"/>
        <v>-46065</v>
      </c>
      <c r="I883" s="14" t="str">
        <f ca="1">IF(H883="","",IF(H883&lt;0,$P$4,IF(AND(H883&gt;=0,H883&lt;=14),#REF!,IF(H883&gt;14,#REF!,))))</f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13"/>
        <v>-46065</v>
      </c>
      <c r="I884" s="14" t="str">
        <f ca="1">IF(H884="","",IF(H884&lt;0,$P$4,IF(AND(H884&gt;=0,H884&lt;=14),#REF!,IF(H884&gt;14,#REF!,))))</f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13"/>
        <v>-46065</v>
      </c>
      <c r="I885" s="14" t="str">
        <f ca="1">IF(H885="","",IF(H885&lt;0,$P$4,IF(AND(H885&gt;=0,H885&lt;=14),#REF!,IF(H885&gt;14,#REF!,))))</f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13"/>
        <v>-46065</v>
      </c>
      <c r="I886" s="14" t="str">
        <f ca="1">IF(H886="","",IF(H886&lt;0,$P$4,IF(AND(H886&gt;=0,H886&lt;=14),#REF!,IF(H886&gt;14,#REF!,))))</f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13"/>
        <v>-46065</v>
      </c>
      <c r="I887" s="14" t="str">
        <f ca="1">IF(H887="","",IF(H887&lt;0,$P$4,IF(AND(H887&gt;=0,H887&lt;=14),#REF!,IF(H887&gt;14,#REF!,))))</f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13"/>
        <v>-46065</v>
      </c>
      <c r="I888" s="14" t="str">
        <f ca="1">IF(H888="","",IF(H888&lt;0,$P$4,IF(AND(H888&gt;=0,H888&lt;=14),#REF!,IF(H888&gt;14,#REF!,))))</f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13"/>
        <v>-46065</v>
      </c>
      <c r="I889" s="14" t="str">
        <f ca="1">IF(H889="","",IF(H889&lt;0,$P$4,IF(AND(H889&gt;=0,H889&lt;=14),#REF!,IF(H889&gt;14,#REF!,))))</f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13"/>
        <v>-46065</v>
      </c>
      <c r="I890" s="14" t="str">
        <f ca="1">IF(H890="","",IF(H890&lt;0,$P$4,IF(AND(H890&gt;=0,H890&lt;=14),#REF!,IF(H890&gt;14,#REF!,))))</f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13"/>
        <v>-46065</v>
      </c>
      <c r="I891" s="14" t="str">
        <f ca="1">IF(H891="","",IF(H891&lt;0,$P$4,IF(AND(H891&gt;=0,H891&lt;=14),#REF!,IF(H891&gt;14,#REF!,))))</f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13"/>
        <v>-46065</v>
      </c>
      <c r="I892" s="14" t="str">
        <f ca="1">IF(H892="","",IF(H892&lt;0,$P$4,IF(AND(H892&gt;=0,H892&lt;=14),#REF!,IF(H892&gt;14,#REF!,))))</f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13"/>
        <v>-46065</v>
      </c>
      <c r="I893" s="14" t="str">
        <f ca="1">IF(H893="","",IF(H893&lt;0,$P$4,IF(AND(H893&gt;=0,H893&lt;=14),#REF!,IF(H893&gt;14,#REF!,))))</f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13"/>
        <v>-46065</v>
      </c>
      <c r="I894" s="14" t="str">
        <f ca="1">IF(H894="","",IF(H894&lt;0,$P$4,IF(AND(H894&gt;=0,H894&lt;=14),#REF!,IF(H894&gt;14,#REF!,))))</f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13"/>
        <v>-46065</v>
      </c>
      <c r="I895" s="14" t="str">
        <f ca="1">IF(H895="","",IF(H895&lt;0,$P$4,IF(AND(H895&gt;=0,H895&lt;=14),#REF!,IF(H895&gt;14,#REF!,))))</f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13"/>
        <v>-46065</v>
      </c>
      <c r="I896" s="14" t="str">
        <f ca="1">IF(H896="","",IF(H896&lt;0,$P$4,IF(AND(H896&gt;=0,H896&lt;=14),#REF!,IF(H896&gt;14,#REF!,))))</f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13"/>
        <v>-46065</v>
      </c>
      <c r="I897" s="14" t="str">
        <f ca="1">IF(H897="","",IF(H897&lt;0,$P$4,IF(AND(H897&gt;=0,H897&lt;=14),#REF!,IF(H897&gt;14,#REF!,))))</f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13"/>
        <v>-46065</v>
      </c>
      <c r="I898" s="14" t="str">
        <f ca="1">IF(H898="","",IF(H898&lt;0,$P$4,IF(AND(H898&gt;=0,H898&lt;=14),#REF!,IF(H898&gt;14,#REF!,))))</f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13"/>
        <v>-46065</v>
      </c>
      <c r="I899" s="14" t="str">
        <f ca="1">IF(H899="","",IF(H899&lt;0,$P$4,IF(AND(H899&gt;=0,H899&lt;=14),#REF!,IF(H899&gt;14,#REF!,))))</f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13"/>
        <v>-46065</v>
      </c>
      <c r="I900" s="14" t="str">
        <f ca="1">IF(H900="","",IF(H900&lt;0,$P$4,IF(AND(H900&gt;=0,H900&lt;=14),#REF!,IF(H900&gt;14,#REF!,))))</f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13"/>
        <v>-46065</v>
      </c>
      <c r="I901" s="14" t="str">
        <f ca="1">IF(H901="","",IF(H901&lt;0,$P$4,IF(AND(H901&gt;=0,H901&lt;=14),#REF!,IF(H901&gt;14,#REF!,))))</f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13"/>
        <v>-46065</v>
      </c>
      <c r="I902" s="14" t="str">
        <f ca="1">IF(H902="","",IF(H902&lt;0,$P$4,IF(AND(H902&gt;=0,H902&lt;=14),#REF!,IF(H902&gt;14,#REF!,))))</f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13"/>
        <v>-46065</v>
      </c>
      <c r="I903" s="14" t="str">
        <f ca="1">IF(H903="","",IF(H903&lt;0,$P$4,IF(AND(H903&gt;=0,H903&lt;=14),#REF!,IF(H903&gt;14,#REF!,))))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14">IFERROR(G904-TODAY()," ")</f>
        <v>-46065</v>
      </c>
      <c r="I904" s="14" t="str">
        <f ca="1">IF(H904="","",IF(H904&lt;0,$P$4,IF(AND(H904&gt;=0,H904&lt;=14),#REF!,IF(H904&gt;14,#REF!,))))</f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14"/>
        <v>-46065</v>
      </c>
      <c r="I905" s="14" t="str">
        <f ca="1">IF(H905="","",IF(H905&lt;0,$P$4,IF(AND(H905&gt;=0,H905&lt;=14),#REF!,IF(H905&gt;14,#REF!,))))</f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14"/>
        <v>-46065</v>
      </c>
      <c r="I906" s="14" t="str">
        <f ca="1">IF(H906="","",IF(H906&lt;0,$P$4,IF(AND(H906&gt;=0,H906&lt;=14),#REF!,IF(H906&gt;14,#REF!,))))</f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14"/>
        <v>-46065</v>
      </c>
      <c r="I907" s="14" t="str">
        <f ca="1">IF(H907="","",IF(H907&lt;0,$P$4,IF(AND(H907&gt;=0,H907&lt;=14),#REF!,IF(H907&gt;14,#REF!,))))</f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14"/>
        <v>-46065</v>
      </c>
      <c r="I908" s="14" t="str">
        <f ca="1">IF(H908="","",IF(H908&lt;0,$P$4,IF(AND(H908&gt;=0,H908&lt;=14),#REF!,IF(H908&gt;14,#REF!,))))</f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14"/>
        <v>-46065</v>
      </c>
      <c r="I909" s="14" t="str">
        <f ca="1">IF(H909="","",IF(H909&lt;0,$P$4,IF(AND(H909&gt;=0,H909&lt;=14),#REF!,IF(H909&gt;14,#REF!,))))</f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14"/>
        <v>-46065</v>
      </c>
      <c r="I910" s="14" t="str">
        <f ca="1">IF(H910="","",IF(H910&lt;0,$P$4,IF(AND(H910&gt;=0,H910&lt;=14),#REF!,IF(H910&gt;14,#REF!,))))</f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14"/>
        <v>-46065</v>
      </c>
      <c r="I911" s="14" t="str">
        <f ca="1">IF(H911="","",IF(H911&lt;0,$P$4,IF(AND(H911&gt;=0,H911&lt;=14),#REF!,IF(H911&gt;14,#REF!,))))</f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14"/>
        <v>-46065</v>
      </c>
      <c r="I912" s="14" t="str">
        <f ca="1">IF(H912="","",IF(H912&lt;0,$P$4,IF(AND(H912&gt;=0,H912&lt;=14),#REF!,IF(H912&gt;14,#REF!,))))</f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14"/>
        <v>-46065</v>
      </c>
      <c r="I913" s="14" t="str">
        <f ca="1">IF(H913="","",IF(H913&lt;0,$P$4,IF(AND(H913&gt;=0,H913&lt;=14),#REF!,IF(H913&gt;14,#REF!,))))</f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14"/>
        <v>-46065</v>
      </c>
      <c r="I914" s="14" t="str">
        <f ca="1">IF(H914="","",IF(H914&lt;0,$P$4,IF(AND(H914&gt;=0,H914&lt;=14),#REF!,IF(H914&gt;14,#REF!,))))</f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14"/>
        <v>-46065</v>
      </c>
      <c r="I915" s="14" t="str">
        <f ca="1">IF(H915="","",IF(H915&lt;0,$P$4,IF(AND(H915&gt;=0,H915&lt;=14),#REF!,IF(H915&gt;14,#REF!,))))</f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14"/>
        <v>-46065</v>
      </c>
      <c r="I916" s="14" t="str">
        <f ca="1">IF(H916="","",IF(H916&lt;0,$P$4,IF(AND(H916&gt;=0,H916&lt;=14),#REF!,IF(H916&gt;14,#REF!,))))</f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14"/>
        <v>-46065</v>
      </c>
      <c r="I917" s="14" t="str">
        <f ca="1">IF(H917="","",IF(H917&lt;0,$P$4,IF(AND(H917&gt;=0,H917&lt;=14),#REF!,IF(H917&gt;14,#REF!,))))</f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14"/>
        <v>-46065</v>
      </c>
      <c r="I918" s="14" t="str">
        <f ca="1">IF(H918="","",IF(H918&lt;0,$P$4,IF(AND(H918&gt;=0,H918&lt;=14),#REF!,IF(H918&gt;14,#REF!,))))</f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14"/>
        <v>-46065</v>
      </c>
      <c r="I919" s="14" t="str">
        <f ca="1">IF(H919="","",IF(H919&lt;0,$P$4,IF(AND(H919&gt;=0,H919&lt;=14),#REF!,IF(H919&gt;14,#REF!,))))</f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14"/>
        <v>-46065</v>
      </c>
      <c r="I920" s="14" t="str">
        <f ca="1">IF(H920="","",IF(H920&lt;0,$P$4,IF(AND(H920&gt;=0,H920&lt;=14),#REF!,IF(H920&gt;14,#REF!,))))</f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14"/>
        <v>-46065</v>
      </c>
      <c r="I921" s="14" t="str">
        <f ca="1">IF(H921="","",IF(H921&lt;0,$P$4,IF(AND(H921&gt;=0,H921&lt;=14),#REF!,IF(H921&gt;14,#REF!,))))</f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14"/>
        <v>-46065</v>
      </c>
      <c r="I922" s="14" t="str">
        <f ca="1">IF(H922="","",IF(H922&lt;0,$P$4,IF(AND(H922&gt;=0,H922&lt;=14),#REF!,IF(H922&gt;14,#REF!,))))</f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14"/>
        <v>-46065</v>
      </c>
      <c r="I923" s="14" t="str">
        <f ca="1">IF(H923="","",IF(H923&lt;0,$P$4,IF(AND(H923&gt;=0,H923&lt;=14),#REF!,IF(H923&gt;14,#REF!,))))</f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14"/>
        <v>-46065</v>
      </c>
      <c r="I924" s="14" t="str">
        <f ca="1">IF(H924="","",IF(H924&lt;0,$P$4,IF(AND(H924&gt;=0,H924&lt;=14),#REF!,IF(H924&gt;14,#REF!,))))</f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14"/>
        <v>-46065</v>
      </c>
      <c r="I925" s="14" t="str">
        <f ca="1">IF(H925="","",IF(H925&lt;0,$P$4,IF(AND(H925&gt;=0,H925&lt;=14),#REF!,IF(H925&gt;14,#REF!,))))</f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14"/>
        <v>-46065</v>
      </c>
      <c r="I926" s="14" t="str">
        <f ca="1">IF(H926="","",IF(H926&lt;0,$P$4,IF(AND(H926&gt;=0,H926&lt;=14),#REF!,IF(H926&gt;14,#REF!,))))</f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14"/>
        <v>-46065</v>
      </c>
      <c r="I927" s="14" t="str">
        <f ca="1">IF(H927="","",IF(H927&lt;0,$P$4,IF(AND(H927&gt;=0,H927&lt;=14),#REF!,IF(H927&gt;14,#REF!,))))</f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14"/>
        <v>-46065</v>
      </c>
      <c r="I928" s="14" t="str">
        <f ca="1">IF(H928="","",IF(H928&lt;0,$P$4,IF(AND(H928&gt;=0,H928&lt;=14),#REF!,IF(H928&gt;14,#REF!,))))</f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14"/>
        <v>-46065</v>
      </c>
      <c r="I929" s="14" t="str">
        <f ca="1">IF(H929="","",IF(H929&lt;0,$P$4,IF(AND(H929&gt;=0,H929&lt;=14),#REF!,IF(H929&gt;14,#REF!,))))</f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14"/>
        <v>-46065</v>
      </c>
      <c r="I930" s="14" t="str">
        <f ca="1">IF(H930="","",IF(H930&lt;0,$P$4,IF(AND(H930&gt;=0,H930&lt;=14),#REF!,IF(H930&gt;14,#REF!,))))</f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14"/>
        <v>-46065</v>
      </c>
      <c r="I931" s="14" t="str">
        <f ca="1">IF(H931="","",IF(H931&lt;0,$P$4,IF(AND(H931&gt;=0,H931&lt;=14),#REF!,IF(H931&gt;14,#REF!,))))</f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14"/>
        <v>-46065</v>
      </c>
      <c r="I932" s="14" t="str">
        <f ca="1">IF(H932="","",IF(H932&lt;0,$P$4,IF(AND(H932&gt;=0,H932&lt;=14),#REF!,IF(H932&gt;14,#REF!,))))</f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14"/>
        <v>-46065</v>
      </c>
      <c r="I933" s="14" t="str">
        <f ca="1">IF(H933="","",IF(H933&lt;0,$P$4,IF(AND(H933&gt;=0,H933&lt;=14),#REF!,IF(H933&gt;14,#REF!,))))</f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14"/>
        <v>-46065</v>
      </c>
      <c r="I934" s="14" t="str">
        <f ca="1">IF(H934="","",IF(H934&lt;0,$P$4,IF(AND(H934&gt;=0,H934&lt;=14),#REF!,IF(H934&gt;14,#REF!,))))</f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14"/>
        <v>-46065</v>
      </c>
      <c r="I935" s="14" t="str">
        <f ca="1">IF(H935="","",IF(H935&lt;0,$P$4,IF(AND(H935&gt;=0,H935&lt;=14),#REF!,IF(H935&gt;14,#REF!,))))</f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14"/>
        <v>-46065</v>
      </c>
      <c r="I936" s="14" t="str">
        <f ca="1">IF(H936="","",IF(H936&lt;0,$P$4,IF(AND(H936&gt;=0,H936&lt;=14),#REF!,IF(H936&gt;14,#REF!,))))</f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14"/>
        <v>-46065</v>
      </c>
      <c r="I937" s="14" t="str">
        <f ca="1">IF(H937="","",IF(H937&lt;0,$P$4,IF(AND(H937&gt;=0,H937&lt;=14),#REF!,IF(H937&gt;14,#REF!,))))</f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14"/>
        <v>-46065</v>
      </c>
      <c r="I938" s="14" t="str">
        <f ca="1">IF(H938="","",IF(H938&lt;0,$P$4,IF(AND(H938&gt;=0,H938&lt;=14),#REF!,IF(H938&gt;14,#REF!,))))</f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14"/>
        <v>-46065</v>
      </c>
      <c r="I939" s="14" t="str">
        <f ca="1">IF(H939="","",IF(H939&lt;0,$P$4,IF(AND(H939&gt;=0,H939&lt;=14),#REF!,IF(H939&gt;14,#REF!,))))</f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14"/>
        <v>-46065</v>
      </c>
      <c r="I940" s="14" t="str">
        <f ca="1">IF(H940="","",IF(H940&lt;0,$P$4,IF(AND(H940&gt;=0,H940&lt;=14),#REF!,IF(H940&gt;14,#REF!,))))</f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14"/>
        <v>-46065</v>
      </c>
      <c r="I941" s="14" t="str">
        <f ca="1">IF(H941="","",IF(H941&lt;0,$P$4,IF(AND(H941&gt;=0,H941&lt;=14),#REF!,IF(H941&gt;14,#REF!,))))</f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14"/>
        <v>-46065</v>
      </c>
      <c r="I942" s="14" t="str">
        <f ca="1">IF(H942="","",IF(H942&lt;0,$P$4,IF(AND(H942&gt;=0,H942&lt;=14),#REF!,IF(H942&gt;14,#REF!,))))</f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14"/>
        <v>-46065</v>
      </c>
      <c r="I943" s="14" t="str">
        <f ca="1">IF(H943="","",IF(H943&lt;0,$P$4,IF(AND(H943&gt;=0,H943&lt;=14),#REF!,IF(H943&gt;14,#REF!,))))</f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14"/>
        <v>-46065</v>
      </c>
      <c r="I944" s="14" t="str">
        <f ca="1">IF(H944="","",IF(H944&lt;0,$P$4,IF(AND(H944&gt;=0,H944&lt;=14),#REF!,IF(H944&gt;14,#REF!,))))</f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14"/>
        <v>-46065</v>
      </c>
      <c r="I945" s="14" t="str">
        <f ca="1">IF(H945="","",IF(H945&lt;0,$P$4,IF(AND(H945&gt;=0,H945&lt;=14),#REF!,IF(H945&gt;14,#REF!,))))</f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14"/>
        <v>-46065</v>
      </c>
      <c r="I946" s="14" t="str">
        <f ca="1">IF(H946="","",IF(H946&lt;0,$P$4,IF(AND(H946&gt;=0,H946&lt;=14),#REF!,IF(H946&gt;14,#REF!,))))</f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14"/>
        <v>-46065</v>
      </c>
      <c r="I947" s="14" t="str">
        <f ca="1">IF(H947="","",IF(H947&lt;0,$P$4,IF(AND(H947&gt;=0,H947&lt;=14),#REF!,IF(H947&gt;14,#REF!,))))</f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14"/>
        <v>-46065</v>
      </c>
      <c r="I948" s="14" t="str">
        <f ca="1">IF(H948="","",IF(H948&lt;0,$P$4,IF(AND(H948&gt;=0,H948&lt;=14),#REF!,IF(H948&gt;14,#REF!,))))</f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14"/>
        <v>-46065</v>
      </c>
      <c r="I949" s="14" t="str">
        <f ca="1">IF(H949="","",IF(H949&lt;0,$P$4,IF(AND(H949&gt;=0,H949&lt;=14),#REF!,IF(H949&gt;14,#REF!,))))</f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14"/>
        <v>-46065</v>
      </c>
      <c r="I950" s="14" t="str">
        <f ca="1">IF(H950="","",IF(H950&lt;0,$P$4,IF(AND(H950&gt;=0,H950&lt;=14),#REF!,IF(H950&gt;14,#REF!,))))</f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14"/>
        <v>-46065</v>
      </c>
      <c r="I951" s="14" t="str">
        <f ca="1">IF(H951="","",IF(H951&lt;0,$P$4,IF(AND(H951&gt;=0,H951&lt;=14),#REF!,IF(H951&gt;14,#REF!,))))</f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14"/>
        <v>-46065</v>
      </c>
      <c r="I952" s="14" t="str">
        <f ca="1">IF(H952="","",IF(H952&lt;0,$P$4,IF(AND(H952&gt;=0,H952&lt;=14),#REF!,IF(H952&gt;14,#REF!,))))</f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14"/>
        <v>-46065</v>
      </c>
      <c r="I953" s="14" t="str">
        <f ca="1">IF(H953="","",IF(H953&lt;0,$P$4,IF(AND(H953&gt;=0,H953&lt;=14),#REF!,IF(H953&gt;14,#REF!,))))</f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14"/>
        <v>-46065</v>
      </c>
      <c r="I954" s="14" t="str">
        <f ca="1">IF(H954="","",IF(H954&lt;0,$P$4,IF(AND(H954&gt;=0,H954&lt;=14),#REF!,IF(H954&gt;14,#REF!,))))</f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14"/>
        <v>-46065</v>
      </c>
      <c r="I955" s="14" t="str">
        <f ca="1">IF(H955="","",IF(H955&lt;0,$P$4,IF(AND(H955&gt;=0,H955&lt;=14),#REF!,IF(H955&gt;14,#REF!,))))</f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14"/>
        <v>-46065</v>
      </c>
      <c r="I956" s="14" t="str">
        <f ca="1">IF(H956="","",IF(H956&lt;0,$P$4,IF(AND(H956&gt;=0,H956&lt;=14),#REF!,IF(H956&gt;14,#REF!,))))</f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14"/>
        <v>-46065</v>
      </c>
      <c r="I957" s="14" t="str">
        <f ca="1">IF(H957="","",IF(H957&lt;0,$P$4,IF(AND(H957&gt;=0,H957&lt;=14),#REF!,IF(H957&gt;14,#REF!,))))</f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14"/>
        <v>-46065</v>
      </c>
      <c r="I958" s="14" t="str">
        <f ca="1">IF(H958="","",IF(H958&lt;0,$P$4,IF(AND(H958&gt;=0,H958&lt;=14),#REF!,IF(H958&gt;14,#REF!,))))</f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14"/>
        <v>-46065</v>
      </c>
      <c r="I959" s="14" t="str">
        <f ca="1">IF(H959="","",IF(H959&lt;0,$P$4,IF(AND(H959&gt;=0,H959&lt;=14),#REF!,IF(H959&gt;14,#REF!,))))</f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14"/>
        <v>-46065</v>
      </c>
      <c r="I960" s="14" t="str">
        <f ca="1">IF(H960="","",IF(H960&lt;0,$P$4,IF(AND(H960&gt;=0,H960&lt;=14),#REF!,IF(H960&gt;14,#REF!,))))</f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14"/>
        <v>-46065</v>
      </c>
      <c r="I961" s="14" t="str">
        <f ca="1">IF(H961="","",IF(H961&lt;0,$P$4,IF(AND(H961&gt;=0,H961&lt;=14),#REF!,IF(H961&gt;14,#REF!,))))</f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14"/>
        <v>-46065</v>
      </c>
      <c r="I962" s="14" t="str">
        <f ca="1">IF(H962="","",IF(H962&lt;0,$P$4,IF(AND(H962&gt;=0,H962&lt;=14),#REF!,IF(H962&gt;14,#REF!,))))</f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14"/>
        <v>-46065</v>
      </c>
      <c r="I963" s="14" t="str">
        <f ca="1">IF(H963="","",IF(H963&lt;0,$P$4,IF(AND(H963&gt;=0,H963&lt;=14),#REF!,IF(H963&gt;14,#REF!,))))</f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14"/>
        <v>-46065</v>
      </c>
      <c r="I964" s="14" t="str">
        <f ca="1">IF(H964="","",IF(H964&lt;0,$P$4,IF(AND(H964&gt;=0,H964&lt;=14),#REF!,IF(H964&gt;14,#REF!,))))</f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14"/>
        <v>-46065</v>
      </c>
      <c r="I965" s="14" t="str">
        <f ca="1">IF(H965="","",IF(H965&lt;0,$P$4,IF(AND(H965&gt;=0,H965&lt;=14),#REF!,IF(H965&gt;14,#REF!,))))</f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14"/>
        <v>-46065</v>
      </c>
      <c r="I966" s="14" t="str">
        <f ca="1">IF(H966="","",IF(H966&lt;0,$P$4,IF(AND(H966&gt;=0,H966&lt;=14),#REF!,IF(H966&gt;14,#REF!,))))</f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14"/>
        <v>-46065</v>
      </c>
      <c r="I967" s="14" t="str">
        <f ca="1">IF(H967="","",IF(H967&lt;0,$P$4,IF(AND(H967&gt;=0,H967&lt;=14),#REF!,IF(H967&gt;14,#REF!,))))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15">IFERROR(G968-TODAY()," ")</f>
        <v>-46065</v>
      </c>
      <c r="I968" s="14" t="str">
        <f ca="1">IF(H968="","",IF(H968&lt;0,$P$4,IF(AND(H968&gt;=0,H968&lt;=14),#REF!,IF(H968&gt;14,#REF!,))))</f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15"/>
        <v>-46065</v>
      </c>
      <c r="I969" s="14" t="str">
        <f ca="1">IF(H969="","",IF(H969&lt;0,$P$4,IF(AND(H969&gt;=0,H969&lt;=14),#REF!,IF(H969&gt;14,#REF!,))))</f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15"/>
        <v>-46065</v>
      </c>
      <c r="I970" s="14" t="str">
        <f ca="1">IF(H970="","",IF(H970&lt;0,$P$4,IF(AND(H970&gt;=0,H970&lt;=14),#REF!,IF(H970&gt;14,#REF!,))))</f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15"/>
        <v>-46065</v>
      </c>
      <c r="I971" s="14" t="str">
        <f ca="1">IF(H971="","",IF(H971&lt;0,$P$4,IF(AND(H971&gt;=0,H971&lt;=14),#REF!,IF(H971&gt;14,#REF!,))))</f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15"/>
        <v>-46065</v>
      </c>
      <c r="I972" s="14" t="str">
        <f ca="1">IF(H972="","",IF(H972&lt;0,$P$4,IF(AND(H972&gt;=0,H972&lt;=14),#REF!,IF(H972&gt;14,#REF!,))))</f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15"/>
        <v>-46065</v>
      </c>
      <c r="I973" s="14" t="str">
        <f ca="1">IF(H973="","",IF(H973&lt;0,$P$4,IF(AND(H973&gt;=0,H973&lt;=14),#REF!,IF(H973&gt;14,#REF!,))))</f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15"/>
        <v>-46065</v>
      </c>
      <c r="I974" s="14" t="str">
        <f ca="1">IF(H974="","",IF(H974&lt;0,$P$4,IF(AND(H974&gt;=0,H974&lt;=14),#REF!,IF(H974&gt;14,#REF!,))))</f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15"/>
        <v>-46065</v>
      </c>
      <c r="I975" s="14" t="str">
        <f ca="1">IF(H975="","",IF(H975&lt;0,$P$4,IF(AND(H975&gt;=0,H975&lt;=14),#REF!,IF(H975&gt;14,#REF!,))))</f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15"/>
        <v>-46065</v>
      </c>
      <c r="I976" s="14" t="str">
        <f ca="1">IF(H976="","",IF(H976&lt;0,$P$4,IF(AND(H976&gt;=0,H976&lt;=14),#REF!,IF(H976&gt;14,#REF!,))))</f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15"/>
        <v>-46065</v>
      </c>
      <c r="I977" s="14" t="str">
        <f ca="1">IF(H977="","",IF(H977&lt;0,$P$4,IF(AND(H977&gt;=0,H977&lt;=14),#REF!,IF(H977&gt;14,#REF!,))))</f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15"/>
        <v>-46065</v>
      </c>
      <c r="I978" s="14" t="str">
        <f ca="1">IF(H978="","",IF(H978&lt;0,$P$4,IF(AND(H978&gt;=0,H978&lt;=14),#REF!,IF(H978&gt;14,#REF!,))))</f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15"/>
        <v>-46065</v>
      </c>
      <c r="I979" s="14" t="str">
        <f ca="1">IF(H979="","",IF(H979&lt;0,$P$4,IF(AND(H979&gt;=0,H979&lt;=14),#REF!,IF(H979&gt;14,#REF!,))))</f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15"/>
        <v>-46065</v>
      </c>
      <c r="I980" s="14" t="str">
        <f ca="1">IF(H980="","",IF(H980&lt;0,$P$4,IF(AND(H980&gt;=0,H980&lt;=14),#REF!,IF(H980&gt;14,#REF!,))))</f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15"/>
        <v>-46065</v>
      </c>
      <c r="I981" s="14" t="str">
        <f ca="1">IF(H981="","",IF(H981&lt;0,$P$4,IF(AND(H981&gt;=0,H981&lt;=14),#REF!,IF(H981&gt;14,#REF!,))))</f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15"/>
        <v>-46065</v>
      </c>
      <c r="I982" s="14" t="str">
        <f ca="1">IF(H982="","",IF(H982&lt;0,$P$4,IF(AND(H982&gt;=0,H982&lt;=14),#REF!,IF(H982&gt;14,#REF!,))))</f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15"/>
        <v>-46065</v>
      </c>
      <c r="I983" s="14" t="str">
        <f ca="1">IF(H983="","",IF(H983&lt;0,$P$4,IF(AND(H983&gt;=0,H983&lt;=14),#REF!,IF(H983&gt;14,#REF!,))))</f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15"/>
        <v>-46065</v>
      </c>
      <c r="I984" s="14" t="str">
        <f ca="1">IF(H984="","",IF(H984&lt;0,$P$4,IF(AND(H984&gt;=0,H984&lt;=14),#REF!,IF(H984&gt;14,#REF!,))))</f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15"/>
        <v>-46065</v>
      </c>
      <c r="I985" s="14" t="str">
        <f ca="1">IF(H985="","",IF(H985&lt;0,$P$4,IF(AND(H985&gt;=0,H985&lt;=14),#REF!,IF(H985&gt;14,#REF!,))))</f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15"/>
        <v>-46065</v>
      </c>
      <c r="I986" s="14" t="str">
        <f ca="1">IF(H986="","",IF(H986&lt;0,$P$4,IF(AND(H986&gt;=0,H986&lt;=14),#REF!,IF(H986&gt;14,#REF!,))))</f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15"/>
        <v>-46065</v>
      </c>
      <c r="I987" s="14" t="str">
        <f ca="1">IF(H987="","",IF(H987&lt;0,$P$4,IF(AND(H987&gt;=0,H987&lt;=14),#REF!,IF(H987&gt;14,#REF!,))))</f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15"/>
        <v>-46065</v>
      </c>
      <c r="I988" s="14" t="str">
        <f ca="1">IF(H988="","",IF(H988&lt;0,$P$4,IF(AND(H988&gt;=0,H988&lt;=14),#REF!,IF(H988&gt;14,#REF!,))))</f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15"/>
        <v>-46065</v>
      </c>
      <c r="I989" s="14" t="str">
        <f ca="1">IF(H989="","",IF(H989&lt;0,$P$4,IF(AND(H989&gt;=0,H989&lt;=14),#REF!,IF(H989&gt;14,#REF!,))))</f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15"/>
        <v>-46065</v>
      </c>
      <c r="I990" s="14" t="str">
        <f ca="1">IF(H990="","",IF(H990&lt;0,$P$4,IF(AND(H990&gt;=0,H990&lt;=14),#REF!,IF(H990&gt;14,#REF!,))))</f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15"/>
        <v>-46065</v>
      </c>
      <c r="I991" s="14" t="str">
        <f ca="1">IF(H991="","",IF(H991&lt;0,$P$4,IF(AND(H991&gt;=0,H991&lt;=14),#REF!,IF(H991&gt;14,#REF!,))))</f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15"/>
        <v>-46065</v>
      </c>
      <c r="I992" s="14" t="str">
        <f ca="1">IF(H992="","",IF(H992&lt;0,$P$4,IF(AND(H992&gt;=0,H992&lt;=14),#REF!,IF(H992&gt;14,#REF!,))))</f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15"/>
        <v>-46065</v>
      </c>
      <c r="I993" s="14" t="str">
        <f ca="1">IF(H993="","",IF(H993&lt;0,$P$4,IF(AND(H993&gt;=0,H993&lt;=14),#REF!,IF(H993&gt;14,#REF!,))))</f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15"/>
        <v>-46065</v>
      </c>
      <c r="I994" s="14" t="str">
        <f ca="1">IF(H994="","",IF(H994&lt;0,$P$4,IF(AND(H994&gt;=0,H994&lt;=14),#REF!,IF(H994&gt;14,#REF!,))))</f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15"/>
        <v>-46065</v>
      </c>
      <c r="I995" s="14" t="str">
        <f ca="1">IF(H995="","",IF(H995&lt;0,$P$4,IF(AND(H995&gt;=0,H995&lt;=14),#REF!,IF(H995&gt;14,#REF!,))))</f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15"/>
        <v>-46065</v>
      </c>
      <c r="I996" s="14" t="str">
        <f ca="1">IF(H996="","",IF(H996&lt;0,$P$4,IF(AND(H996&gt;=0,H996&lt;=14),#REF!,IF(H996&gt;14,#REF!,))))</f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15"/>
        <v>-46065</v>
      </c>
      <c r="I997" s="14" t="str">
        <f ca="1">IF(H997="","",IF(H997&lt;0,$P$4,IF(AND(H997&gt;=0,H997&lt;=14),#REF!,IF(H997&gt;14,#REF!,))))</f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15"/>
        <v>-46065</v>
      </c>
      <c r="I998" s="14" t="str">
        <f ca="1">IF(H998="","",IF(H998&lt;0,$P$4,IF(AND(H998&gt;=0,H998&lt;=14),#REF!,IF(H998&gt;14,#REF!,))))</f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15"/>
        <v>-46065</v>
      </c>
      <c r="I999" s="14" t="str">
        <f ca="1">IF(H999="","",IF(H999&lt;0,$P$4,IF(AND(H999&gt;=0,H999&lt;=14),#REF!,IF(H999&gt;14,#REF!,))))</f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15"/>
        <v>-46065</v>
      </c>
      <c r="I1000" s="14" t="str">
        <f ca="1">IF(H1000="","",IF(H1000&lt;0,$P$4,IF(AND(H1000&gt;=0,H1000&lt;=14),#REF!,IF(H1000&gt;14,#REF!,))))</f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15"/>
        <v>-46065</v>
      </c>
      <c r="I1001" s="14" t="str">
        <f ca="1">IF(H1001="","",IF(H1001&lt;0,$P$4,IF(AND(H1001&gt;=0,H1001&lt;=14),#REF!,IF(H1001&gt;14,#REF!,))))</f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15"/>
        <v>-46065</v>
      </c>
      <c r="I1002" s="14" t="str">
        <f ca="1">IF(H1002="","",IF(H1002&lt;0,$P$4,IF(AND(H1002&gt;=0,H1002&lt;=14),#REF!,IF(H1002&gt;14,#REF!,))))</f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15"/>
        <v>-46065</v>
      </c>
      <c r="I1003" s="14" t="str">
        <f ca="1">IF(H1003="","",IF(H1003&lt;0,$P$4,IF(AND(H1003&gt;=0,H1003&lt;=14),#REF!,IF(H1003&gt;14,#REF!,))))</f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15"/>
        <v>-46065</v>
      </c>
      <c r="I1004" s="14" t="str">
        <f ca="1">IF(H1004="","",IF(H1004&lt;0,$P$4,IF(AND(H1004&gt;=0,H1004&lt;=14),#REF!,IF(H1004&gt;14,#REF!,))))</f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15"/>
        <v>-46065</v>
      </c>
      <c r="I1005" s="14" t="str">
        <f ca="1">IF(H1005="","",IF(H1005&lt;0,$P$4,IF(AND(H1005&gt;=0,H1005&lt;=14),#REF!,IF(H1005&gt;14,#REF!,))))</f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15"/>
        <v>-46065</v>
      </c>
      <c r="I1006" s="14" t="str">
        <f ca="1">IF(H1006="","",IF(H1006&lt;0,$P$4,IF(AND(H1006&gt;=0,H1006&lt;=14),#REF!,IF(H1006&gt;14,#REF!,))))</f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15"/>
        <v>-46065</v>
      </c>
      <c r="I1007" s="14" t="str">
        <f ca="1">IF(H1007="","",IF(H1007&lt;0,$P$4,IF(AND(H1007&gt;=0,H1007&lt;=14),#REF!,IF(H1007&gt;14,#REF!,))))</f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15"/>
        <v>-46065</v>
      </c>
      <c r="I1008" s="14" t="str">
        <f ca="1">IF(H1008="","",IF(H1008&lt;0,$P$4,IF(AND(H1008&gt;=0,H1008&lt;=14),#REF!,IF(H1008&gt;14,#REF!,))))</f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15"/>
        <v>-46065</v>
      </c>
      <c r="I1009" s="14" t="str">
        <f ca="1">IF(H1009="","",IF(H1009&lt;0,$P$4,IF(AND(H1009&gt;=0,H1009&lt;=14),#REF!,IF(H1009&gt;14,#REF!,))))</f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15"/>
        <v>-46065</v>
      </c>
      <c r="I1010" s="14" t="str">
        <f ca="1">IF(H1010="","",IF(H1010&lt;0,$P$4,IF(AND(H1010&gt;=0,H1010&lt;=14),#REF!,IF(H1010&gt;14,#REF!,))))</f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15"/>
        <v>-46065</v>
      </c>
      <c r="I1011" s="14" t="str">
        <f ca="1">IF(H1011="","",IF(H1011&lt;0,$P$4,IF(AND(H1011&gt;=0,H1011&lt;=14),#REF!,IF(H1011&gt;14,#REF!,))))</f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15"/>
        <v>-46065</v>
      </c>
      <c r="I1012" s="14" t="str">
        <f ca="1">IF(H1012="","",IF(H1012&lt;0,$P$4,IF(AND(H1012&gt;=0,H1012&lt;=14),#REF!,IF(H1012&gt;14,#REF!,))))</f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15"/>
        <v>-46065</v>
      </c>
      <c r="I1013" s="14" t="str">
        <f ca="1">IF(H1013="","",IF(H1013&lt;0,$P$4,IF(AND(H1013&gt;=0,H1013&lt;=14),#REF!,IF(H1013&gt;14,#REF!,))))</f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15"/>
        <v>-46065</v>
      </c>
      <c r="I1014" s="14" t="str">
        <f ca="1">IF(H1014="","",IF(H1014&lt;0,$P$4,IF(AND(H1014&gt;=0,H1014&lt;=14),#REF!,IF(H1014&gt;14,#REF!,))))</f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15"/>
        <v>-46065</v>
      </c>
      <c r="I1015" s="14" t="str">
        <f ca="1">IF(H1015="","",IF(H1015&lt;0,$P$4,IF(AND(H1015&gt;=0,H1015&lt;=14),#REF!,IF(H1015&gt;14,#REF!,))))</f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15"/>
        <v>-46065</v>
      </c>
      <c r="I1016" s="14" t="str">
        <f ca="1">IF(H1016="","",IF(H1016&lt;0,$P$4,IF(AND(H1016&gt;=0,H1016&lt;=14),#REF!,IF(H1016&gt;14,#REF!,))))</f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15"/>
        <v>-46065</v>
      </c>
      <c r="I1017" s="14" t="str">
        <f ca="1">IF(H1017="","",IF(H1017&lt;0,$P$4,IF(AND(H1017&gt;=0,H1017&lt;=14),#REF!,IF(H1017&gt;14,#REF!,))))</f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15"/>
        <v>-46065</v>
      </c>
      <c r="I1018" s="14" t="str">
        <f ca="1">IF(H1018="","",IF(H1018&lt;0,$P$4,IF(AND(H1018&gt;=0,H1018&lt;=14),#REF!,IF(H1018&gt;14,#REF!,))))</f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15"/>
        <v>-46065</v>
      </c>
      <c r="I1019" s="14" t="str">
        <f ca="1">IF(H1019="","",IF(H1019&lt;0,$P$4,IF(AND(H1019&gt;=0,H1019&lt;=14),#REF!,IF(H1019&gt;14,#REF!,))))</f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15"/>
        <v>-46065</v>
      </c>
      <c r="I1020" s="14" t="str">
        <f ca="1">IF(H1020="","",IF(H1020&lt;0,$P$4,IF(AND(H1020&gt;=0,H1020&lt;=14),#REF!,IF(H1020&gt;14,#REF!,))))</f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15"/>
        <v>-46065</v>
      </c>
      <c r="I1021" s="14" t="str">
        <f ca="1">IF(H1021="","",IF(H1021&lt;0,$P$4,IF(AND(H1021&gt;=0,H1021&lt;=14),#REF!,IF(H1021&gt;14,#REF!,))))</f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15"/>
        <v>-46065</v>
      </c>
      <c r="I1022" s="14" t="str">
        <f ca="1">IF(H1022="","",IF(H1022&lt;0,$P$4,IF(AND(H1022&gt;=0,H1022&lt;=14),#REF!,IF(H1022&gt;14,#REF!,))))</f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15"/>
        <v>-46065</v>
      </c>
      <c r="I1023" s="14" t="str">
        <f ca="1">IF(H1023="","",IF(H1023&lt;0,$P$4,IF(AND(H1023&gt;=0,H1023&lt;=14),#REF!,IF(H1023&gt;14,#REF!,))))</f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15"/>
        <v>-46065</v>
      </c>
      <c r="I1024" s="14" t="str">
        <f ca="1">IF(H1024="","",IF(H1024&lt;0,$P$4,IF(AND(H1024&gt;=0,H1024&lt;=14),#REF!,IF(H1024&gt;14,#REF!,))))</f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15"/>
        <v>-46065</v>
      </c>
      <c r="I1025" s="14" t="str">
        <f ca="1">IF(H1025="","",IF(H1025&lt;0,$P$4,IF(AND(H1025&gt;=0,H1025&lt;=14),#REF!,IF(H1025&gt;14,#REF!,))))</f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15"/>
        <v>-46065</v>
      </c>
      <c r="I1026" s="14" t="str">
        <f ca="1">IF(H1026="","",IF(H1026&lt;0,$P$4,IF(AND(H1026&gt;=0,H1026&lt;=14),#REF!,IF(H1026&gt;14,#REF!,))))</f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15"/>
        <v>-46065</v>
      </c>
      <c r="I1027" s="14" t="str">
        <f ca="1">IF(H1027="","",IF(H1027&lt;0,$P$4,IF(AND(H1027&gt;=0,H1027&lt;=14),#REF!,IF(H1027&gt;14,#REF!,))))</f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15"/>
        <v>-46065</v>
      </c>
      <c r="I1028" s="14" t="str">
        <f ca="1">IF(H1028="","",IF(H1028&lt;0,$P$4,IF(AND(H1028&gt;=0,H1028&lt;=14),#REF!,IF(H1028&gt;14,#REF!,))))</f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15"/>
        <v>-46065</v>
      </c>
      <c r="I1029" s="14" t="str">
        <f ca="1">IF(H1029="","",IF(H1029&lt;0,$P$4,IF(AND(H1029&gt;=0,H1029&lt;=14),#REF!,IF(H1029&gt;14,#REF!,))))</f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15"/>
        <v>-46065</v>
      </c>
      <c r="I1030" s="14" t="str">
        <f ca="1">IF(H1030="","",IF(H1030&lt;0,$P$4,IF(AND(H1030&gt;=0,H1030&lt;=14),#REF!,IF(H1030&gt;14,#REF!,))))</f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15"/>
        <v>-46065</v>
      </c>
      <c r="I1031" s="14" t="str">
        <f ca="1">IF(H1031="","",IF(H1031&lt;0,$P$4,IF(AND(H1031&gt;=0,H1031&lt;=14),#REF!,IF(H1031&gt;14,#REF!,))))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16">IFERROR(G1032-TODAY()," ")</f>
        <v>-46065</v>
      </c>
      <c r="I1032" s="14" t="str">
        <f ca="1">IF(H1032="","",IF(H1032&lt;0,$P$4,IF(AND(H1032&gt;=0,H1032&lt;=14),#REF!,IF(H1032&gt;14,#REF!,))))</f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16"/>
        <v>-46065</v>
      </c>
      <c r="I1033" s="14" t="str">
        <f ca="1">IF(H1033="","",IF(H1033&lt;0,$P$4,IF(AND(H1033&gt;=0,H1033&lt;=14),#REF!,IF(H1033&gt;14,#REF!,))))</f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16"/>
        <v>-46065</v>
      </c>
      <c r="I1034" s="14" t="str">
        <f ca="1">IF(H1034="","",IF(H1034&lt;0,$P$4,IF(AND(H1034&gt;=0,H1034&lt;=14),#REF!,IF(H1034&gt;14,#REF!,))))</f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16"/>
        <v>-46065</v>
      </c>
      <c r="I1035" s="14" t="str">
        <f ca="1">IF(H1035="","",IF(H1035&lt;0,$P$4,IF(AND(H1035&gt;=0,H1035&lt;=14),#REF!,IF(H1035&gt;14,#REF!,))))</f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16"/>
        <v>-46065</v>
      </c>
      <c r="I1036" s="14" t="str">
        <f ca="1">IF(H1036="","",IF(H1036&lt;0,$P$4,IF(AND(H1036&gt;=0,H1036&lt;=14),#REF!,IF(H1036&gt;14,#REF!,))))</f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16"/>
        <v>-46065</v>
      </c>
      <c r="I1037" s="14" t="str">
        <f ca="1">IF(H1037="","",IF(H1037&lt;0,$P$4,IF(AND(H1037&gt;=0,H1037&lt;=14),#REF!,IF(H1037&gt;14,#REF!,))))</f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16"/>
        <v>-46065</v>
      </c>
      <c r="I1038" s="14" t="str">
        <f ca="1">IF(H1038="","",IF(H1038&lt;0,$P$4,IF(AND(H1038&gt;=0,H1038&lt;=14),#REF!,IF(H1038&gt;14,#REF!,))))</f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16"/>
        <v>-46065</v>
      </c>
      <c r="I1039" s="14" t="str">
        <f ca="1">IF(H1039="","",IF(H1039&lt;0,$P$4,IF(AND(H1039&gt;=0,H1039&lt;=14),#REF!,IF(H1039&gt;14,#REF!,))))</f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16"/>
        <v>-46065</v>
      </c>
      <c r="I1040" s="14" t="str">
        <f ca="1">IF(H1040="","",IF(H1040&lt;0,$P$4,IF(AND(H1040&gt;=0,H1040&lt;=14),#REF!,IF(H1040&gt;14,#REF!,))))</f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16"/>
        <v>-46065</v>
      </c>
      <c r="I1041" s="14" t="str">
        <f ca="1">IF(H1041="","",IF(H1041&lt;0,$P$4,IF(AND(H1041&gt;=0,H1041&lt;=14),#REF!,IF(H1041&gt;14,#REF!,))))</f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16"/>
        <v>-46065</v>
      </c>
      <c r="I1042" s="14" t="str">
        <f ca="1">IF(H1042="","",IF(H1042&lt;0,$P$4,IF(AND(H1042&gt;=0,H1042&lt;=14),#REF!,IF(H1042&gt;14,#REF!,))))</f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16"/>
        <v>-46065</v>
      </c>
      <c r="I1043" s="14" t="str">
        <f ca="1">IF(H1043="","",IF(H1043&lt;0,$P$4,IF(AND(H1043&gt;=0,H1043&lt;=14),#REF!,IF(H1043&gt;14,#REF!,))))</f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16"/>
        <v>-46065</v>
      </c>
      <c r="I1044" s="14" t="str">
        <f ca="1">IF(H1044="","",IF(H1044&lt;0,$P$4,IF(AND(H1044&gt;=0,H1044&lt;=14),#REF!,IF(H1044&gt;14,#REF!,))))</f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16"/>
        <v>-46065</v>
      </c>
      <c r="I1045" s="14" t="str">
        <f ca="1">IF(H1045="","",IF(H1045&lt;0,$P$4,IF(AND(H1045&gt;=0,H1045&lt;=14),#REF!,IF(H1045&gt;14,#REF!,))))</f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16"/>
        <v>-46065</v>
      </c>
      <c r="I1046" s="14" t="str">
        <f ca="1">IF(H1046="","",IF(H1046&lt;0,$P$4,IF(AND(H1046&gt;=0,H1046&lt;=14),#REF!,IF(H1046&gt;14,#REF!,))))</f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16"/>
        <v>-46065</v>
      </c>
      <c r="I1047" s="14" t="str">
        <f ca="1">IF(H1047="","",IF(H1047&lt;0,$P$4,IF(AND(H1047&gt;=0,H1047&lt;=14),#REF!,IF(H1047&gt;14,#REF!,))))</f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16"/>
        <v>-46065</v>
      </c>
      <c r="I1048" s="14" t="str">
        <f ca="1">IF(H1048="","",IF(H1048&lt;0,$P$4,IF(AND(H1048&gt;=0,H1048&lt;=14),#REF!,IF(H1048&gt;14,#REF!,))))</f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16"/>
        <v>-46065</v>
      </c>
      <c r="I1049" s="14" t="str">
        <f ca="1">IF(H1049="","",IF(H1049&lt;0,$P$4,IF(AND(H1049&gt;=0,H1049&lt;=14),#REF!,IF(H1049&gt;14,#REF!,))))</f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16"/>
        <v>-46065</v>
      </c>
      <c r="I1050" s="14" t="str">
        <f ca="1">IF(H1050="","",IF(H1050&lt;0,$P$4,IF(AND(H1050&gt;=0,H1050&lt;=14),#REF!,IF(H1050&gt;14,#REF!,))))</f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16"/>
        <v>-46065</v>
      </c>
      <c r="I1051" s="14" t="str">
        <f ca="1">IF(H1051="","",IF(H1051&lt;0,$P$4,IF(AND(H1051&gt;=0,H1051&lt;=14),#REF!,IF(H1051&gt;14,#REF!,))))</f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16"/>
        <v>-46065</v>
      </c>
      <c r="I1052" s="14" t="str">
        <f ca="1">IF(H1052="","",IF(H1052&lt;0,$P$4,IF(AND(H1052&gt;=0,H1052&lt;=14),#REF!,IF(H1052&gt;14,#REF!,))))</f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16"/>
        <v>-46065</v>
      </c>
      <c r="I1053" s="14" t="str">
        <f ca="1">IF(H1053="","",IF(H1053&lt;0,$P$4,IF(AND(H1053&gt;=0,H1053&lt;=14),#REF!,IF(H1053&gt;14,#REF!,))))</f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16"/>
        <v>-46065</v>
      </c>
      <c r="I1054" s="14" t="str">
        <f ca="1">IF(H1054="","",IF(H1054&lt;0,$P$4,IF(AND(H1054&gt;=0,H1054&lt;=14),#REF!,IF(H1054&gt;14,#REF!,))))</f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16"/>
        <v>-46065</v>
      </c>
      <c r="I1055" s="14" t="str">
        <f ca="1">IF(H1055="","",IF(H1055&lt;0,$P$4,IF(AND(H1055&gt;=0,H1055&lt;=14),#REF!,IF(H1055&gt;14,#REF!,))))</f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16"/>
        <v>-46065</v>
      </c>
      <c r="I1056" s="14" t="str">
        <f ca="1">IF(H1056="","",IF(H1056&lt;0,$P$4,IF(AND(H1056&gt;=0,H1056&lt;=14),#REF!,IF(H1056&gt;14,#REF!,))))</f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16"/>
        <v>-46065</v>
      </c>
      <c r="I1057" s="14" t="str">
        <f ca="1">IF(H1057="","",IF(H1057&lt;0,$P$4,IF(AND(H1057&gt;=0,H1057&lt;=14),#REF!,IF(H1057&gt;14,#REF!,))))</f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16"/>
        <v>-46065</v>
      </c>
      <c r="I1058" s="14" t="str">
        <f ca="1">IF(H1058="","",IF(H1058&lt;0,$P$4,IF(AND(H1058&gt;=0,H1058&lt;=14),#REF!,IF(H1058&gt;14,#REF!,))))</f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16"/>
        <v>-46065</v>
      </c>
      <c r="I1059" s="14" t="str">
        <f ca="1">IF(H1059="","",IF(H1059&lt;0,$P$4,IF(AND(H1059&gt;=0,H1059&lt;=14),#REF!,IF(H1059&gt;14,#REF!,))))</f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16"/>
        <v>-46065</v>
      </c>
      <c r="I1060" s="14" t="str">
        <f ca="1">IF(H1060="","",IF(H1060&lt;0,$P$4,IF(AND(H1060&gt;=0,H1060&lt;=14),#REF!,IF(H1060&gt;14,#REF!,))))</f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16"/>
        <v>-46065</v>
      </c>
      <c r="I1061" s="14" t="str">
        <f ca="1">IF(H1061="","",IF(H1061&lt;0,$P$4,IF(AND(H1061&gt;=0,H1061&lt;=14),#REF!,IF(H1061&gt;14,#REF!,))))</f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16"/>
        <v>-46065</v>
      </c>
      <c r="I1062" s="14" t="str">
        <f ca="1">IF(H1062="","",IF(H1062&lt;0,$P$4,IF(AND(H1062&gt;=0,H1062&lt;=14),#REF!,IF(H1062&gt;14,#REF!,))))</f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16"/>
        <v>-46065</v>
      </c>
      <c r="I1063" s="14" t="str">
        <f ca="1">IF(H1063="","",IF(H1063&lt;0,$P$4,IF(AND(H1063&gt;=0,H1063&lt;=14),#REF!,IF(H1063&gt;14,#REF!,))))</f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16"/>
        <v>-46065</v>
      </c>
      <c r="I1064" s="14" t="str">
        <f ca="1">IF(H1064="","",IF(H1064&lt;0,$P$4,IF(AND(H1064&gt;=0,H1064&lt;=14),#REF!,IF(H1064&gt;14,#REF!,))))</f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16"/>
        <v>-46065</v>
      </c>
      <c r="I1065" s="14" t="str">
        <f ca="1">IF(H1065="","",IF(H1065&lt;0,$P$4,IF(AND(H1065&gt;=0,H1065&lt;=14),#REF!,IF(H1065&gt;14,#REF!,))))</f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16"/>
        <v>-46065</v>
      </c>
      <c r="I1066" s="14" t="str">
        <f ca="1">IF(H1066="","",IF(H1066&lt;0,$P$4,IF(AND(H1066&gt;=0,H1066&lt;=14),#REF!,IF(H1066&gt;14,#REF!,))))</f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16"/>
        <v>-46065</v>
      </c>
      <c r="I1067" s="14" t="str">
        <f ca="1">IF(H1067="","",IF(H1067&lt;0,$P$4,IF(AND(H1067&gt;=0,H1067&lt;=14),#REF!,IF(H1067&gt;14,#REF!,))))</f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16"/>
        <v>-46065</v>
      </c>
      <c r="I1068" s="14" t="str">
        <f ca="1">IF(H1068="","",IF(H1068&lt;0,$P$4,IF(AND(H1068&gt;=0,H1068&lt;=14),#REF!,IF(H1068&gt;14,#REF!,))))</f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16"/>
        <v>-46065</v>
      </c>
      <c r="I1069" s="14" t="str">
        <f ca="1">IF(H1069="","",IF(H1069&lt;0,$P$4,IF(AND(H1069&gt;=0,H1069&lt;=14),#REF!,IF(H1069&gt;14,#REF!,))))</f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16"/>
        <v>-46065</v>
      </c>
      <c r="I1070" s="14" t="str">
        <f ca="1">IF(H1070="","",IF(H1070&lt;0,$P$4,IF(AND(H1070&gt;=0,H1070&lt;=14),#REF!,IF(H1070&gt;14,#REF!,))))</f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16"/>
        <v>-46065</v>
      </c>
      <c r="I1071" s="14" t="str">
        <f ca="1">IF(H1071="","",IF(H1071&lt;0,$P$4,IF(AND(H1071&gt;=0,H1071&lt;=14),#REF!,IF(H1071&gt;14,#REF!,))))</f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16"/>
        <v>-46065</v>
      </c>
      <c r="I1072" s="14" t="str">
        <f ca="1">IF(H1072="","",IF(H1072&lt;0,$P$4,IF(AND(H1072&gt;=0,H1072&lt;=14),#REF!,IF(H1072&gt;14,#REF!,))))</f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16"/>
        <v>-46065</v>
      </c>
      <c r="I1073" s="14" t="str">
        <f ca="1">IF(H1073="","",IF(H1073&lt;0,$P$4,IF(AND(H1073&gt;=0,H1073&lt;=14),#REF!,IF(H1073&gt;14,#REF!,))))</f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16"/>
        <v>-46065</v>
      </c>
      <c r="I1074" s="14" t="str">
        <f ca="1">IF(H1074="","",IF(H1074&lt;0,$P$4,IF(AND(H1074&gt;=0,H1074&lt;=14),#REF!,IF(H1074&gt;14,#REF!,))))</f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16"/>
        <v>-46065</v>
      </c>
      <c r="I1075" s="14" t="str">
        <f ca="1">IF(H1075="","",IF(H1075&lt;0,$P$4,IF(AND(H1075&gt;=0,H1075&lt;=14),#REF!,IF(H1075&gt;14,#REF!,))))</f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16"/>
        <v>-46065</v>
      </c>
      <c r="I1076" s="14" t="str">
        <f ca="1">IF(H1076="","",IF(H1076&lt;0,$P$4,IF(AND(H1076&gt;=0,H1076&lt;=14),#REF!,IF(H1076&gt;14,#REF!,))))</f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16"/>
        <v>-46065</v>
      </c>
      <c r="I1077" s="14" t="str">
        <f ca="1">IF(H1077="","",IF(H1077&lt;0,$P$4,IF(AND(H1077&gt;=0,H1077&lt;=14),#REF!,IF(H1077&gt;14,#REF!,))))</f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16"/>
        <v>-46065</v>
      </c>
      <c r="I1078" s="14" t="str">
        <f ca="1">IF(H1078="","",IF(H1078&lt;0,$P$4,IF(AND(H1078&gt;=0,H1078&lt;=14),#REF!,IF(H1078&gt;14,#REF!,))))</f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16"/>
        <v>-46065</v>
      </c>
      <c r="I1079" s="14" t="str">
        <f ca="1">IF(H1079="","",IF(H1079&lt;0,$P$4,IF(AND(H1079&gt;=0,H1079&lt;=14),#REF!,IF(H1079&gt;14,#REF!,))))</f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16"/>
        <v>-46065</v>
      </c>
      <c r="I1080" s="14" t="str">
        <f ca="1">IF(H1080="","",IF(H1080&lt;0,$P$4,IF(AND(H1080&gt;=0,H1080&lt;=14),#REF!,IF(H1080&gt;14,#REF!,))))</f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16"/>
        <v>-46065</v>
      </c>
      <c r="I1081" s="14" t="str">
        <f ca="1">IF(H1081="","",IF(H1081&lt;0,$P$4,IF(AND(H1081&gt;=0,H1081&lt;=14),#REF!,IF(H1081&gt;14,#REF!,))))</f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16"/>
        <v>-46065</v>
      </c>
      <c r="I1082" s="14" t="str">
        <f ca="1">IF(H1082="","",IF(H1082&lt;0,$P$4,IF(AND(H1082&gt;=0,H1082&lt;=14),#REF!,IF(H1082&gt;14,#REF!,))))</f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16"/>
        <v>-46065</v>
      </c>
      <c r="I1083" s="14" t="str">
        <f ca="1">IF(H1083="","",IF(H1083&lt;0,$P$4,IF(AND(H1083&gt;=0,H1083&lt;=14),#REF!,IF(H1083&gt;14,#REF!,))))</f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16"/>
        <v>-46065</v>
      </c>
      <c r="I1084" s="14" t="str">
        <f ca="1">IF(H1084="","",IF(H1084&lt;0,$P$4,IF(AND(H1084&gt;=0,H1084&lt;=14),#REF!,IF(H1084&gt;14,#REF!,))))</f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16"/>
        <v>-46065</v>
      </c>
      <c r="I1085" s="14" t="str">
        <f ca="1">IF(H1085="","",IF(H1085&lt;0,$P$4,IF(AND(H1085&gt;=0,H1085&lt;=14),#REF!,IF(H1085&gt;14,#REF!,))))</f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16"/>
        <v>-46065</v>
      </c>
      <c r="I1086" s="14" t="str">
        <f ca="1">IF(H1086="","",IF(H1086&lt;0,$P$4,IF(AND(H1086&gt;=0,H1086&lt;=14),#REF!,IF(H1086&gt;14,#REF!,))))</f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16"/>
        <v>-46065</v>
      </c>
      <c r="I1087" s="14" t="str">
        <f ca="1">IF(H1087="","",IF(H1087&lt;0,$P$4,IF(AND(H1087&gt;=0,H1087&lt;=14),#REF!,IF(H1087&gt;14,#REF!,))))</f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16"/>
        <v>-46065</v>
      </c>
      <c r="I1088" s="14" t="str">
        <f ca="1">IF(H1088="","",IF(H1088&lt;0,$P$4,IF(AND(H1088&gt;=0,H1088&lt;=14),#REF!,IF(H1088&gt;14,#REF!,))))</f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16"/>
        <v>-46065</v>
      </c>
      <c r="I1089" s="14" t="str">
        <f ca="1">IF(H1089="","",IF(H1089&lt;0,$P$4,IF(AND(H1089&gt;=0,H1089&lt;=14),#REF!,IF(H1089&gt;14,#REF!,))))</f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16"/>
        <v>-46065</v>
      </c>
      <c r="I1090" s="14" t="str">
        <f ca="1">IF(H1090="","",IF(H1090&lt;0,$P$4,IF(AND(H1090&gt;=0,H1090&lt;=14),#REF!,IF(H1090&gt;14,#REF!,))))</f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16"/>
        <v>-46065</v>
      </c>
      <c r="I1091" s="14" t="str">
        <f ca="1">IF(H1091="","",IF(H1091&lt;0,$P$4,IF(AND(H1091&gt;=0,H1091&lt;=14),#REF!,IF(H1091&gt;14,#REF!,))))</f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16"/>
        <v>-46065</v>
      </c>
      <c r="I1092" s="14" t="str">
        <f ca="1">IF(H1092="","",IF(H1092&lt;0,$P$4,IF(AND(H1092&gt;=0,H1092&lt;=14),#REF!,IF(H1092&gt;14,#REF!,))))</f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16"/>
        <v>-46065</v>
      </c>
      <c r="I1093" s="14" t="str">
        <f ca="1">IF(H1093="","",IF(H1093&lt;0,$P$4,IF(AND(H1093&gt;=0,H1093&lt;=14),#REF!,IF(H1093&gt;14,#REF!,))))</f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16"/>
        <v>-46065</v>
      </c>
      <c r="I1094" s="14" t="str">
        <f ca="1">IF(H1094="","",IF(H1094&lt;0,$P$4,IF(AND(H1094&gt;=0,H1094&lt;=14),#REF!,IF(H1094&gt;14,#REF!,))))</f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16"/>
        <v>-46065</v>
      </c>
      <c r="I1095" s="14" t="str">
        <f ca="1">IF(H1095="","",IF(H1095&lt;0,$P$4,IF(AND(H1095&gt;=0,H1095&lt;=14),#REF!,IF(H1095&gt;14,#REF!,))))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17">IFERROR(G1096-TODAY()," ")</f>
        <v>-46065</v>
      </c>
      <c r="I1096" s="14" t="str">
        <f ca="1">IF(H1096="","",IF(H1096&lt;0,$P$4,IF(AND(H1096&gt;=0,H1096&lt;=14),#REF!,IF(H1096&gt;14,#REF!,))))</f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17"/>
        <v>-46065</v>
      </c>
      <c r="I1097" s="14" t="str">
        <f ca="1">IF(H1097="","",IF(H1097&lt;0,$P$4,IF(AND(H1097&gt;=0,H1097&lt;=14),#REF!,IF(H1097&gt;14,#REF!,))))</f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17"/>
        <v>-46065</v>
      </c>
      <c r="I1098" s="14" t="str">
        <f ca="1">IF(H1098="","",IF(H1098&lt;0,$P$4,IF(AND(H1098&gt;=0,H1098&lt;=14),#REF!,IF(H1098&gt;14,#REF!,))))</f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17"/>
        <v>-46065</v>
      </c>
      <c r="I1099" s="14" t="str">
        <f ca="1">IF(H1099="","",IF(H1099&lt;0,$P$4,IF(AND(H1099&gt;=0,H1099&lt;=14),#REF!,IF(H1099&gt;14,#REF!,))))</f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17"/>
        <v>-46065</v>
      </c>
      <c r="I1100" s="14" t="str">
        <f ca="1">IF(H1100="","",IF(H1100&lt;0,$P$4,IF(AND(H1100&gt;=0,H1100&lt;=14),#REF!,IF(H1100&gt;14,#REF!,))))</f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17"/>
        <v>-46065</v>
      </c>
      <c r="I1101" s="14" t="str">
        <f ca="1">IF(H1101="","",IF(H1101&lt;0,$P$4,IF(AND(H1101&gt;=0,H1101&lt;=14),#REF!,IF(H1101&gt;14,#REF!,))))</f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17"/>
        <v>-46065</v>
      </c>
      <c r="I1102" s="14" t="str">
        <f ca="1">IF(H1102="","",IF(H1102&lt;0,$P$4,IF(AND(H1102&gt;=0,H1102&lt;=14),#REF!,IF(H1102&gt;14,#REF!,))))</f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17"/>
        <v>-46065</v>
      </c>
      <c r="I1103" s="14" t="str">
        <f ca="1">IF(H1103="","",IF(H1103&lt;0,$P$4,IF(AND(H1103&gt;=0,H1103&lt;=14),#REF!,IF(H1103&gt;14,#REF!,))))</f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17"/>
        <v>-46065</v>
      </c>
      <c r="I1104" s="14" t="str">
        <f ca="1">IF(H1104="","",IF(H1104&lt;0,$P$4,IF(AND(H1104&gt;=0,H1104&lt;=14),#REF!,IF(H1104&gt;14,#REF!,))))</f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17"/>
        <v>-46065</v>
      </c>
      <c r="I1105" s="14" t="str">
        <f ca="1">IF(H1105="","",IF(H1105&lt;0,$P$4,IF(AND(H1105&gt;=0,H1105&lt;=14),#REF!,IF(H1105&gt;14,#REF!,))))</f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17"/>
        <v>-46065</v>
      </c>
      <c r="I1106" s="14" t="str">
        <f ca="1">IF(H1106="","",IF(H1106&lt;0,$P$4,IF(AND(H1106&gt;=0,H1106&lt;=14),#REF!,IF(H1106&gt;14,#REF!,))))</f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17"/>
        <v>-46065</v>
      </c>
      <c r="I1107" s="14" t="str">
        <f ca="1">IF(H1107="","",IF(H1107&lt;0,$P$4,IF(AND(H1107&gt;=0,H1107&lt;=14),#REF!,IF(H1107&gt;14,#REF!,))))</f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17"/>
        <v>-46065</v>
      </c>
      <c r="I1108" s="14" t="str">
        <f ca="1">IF(H1108="","",IF(H1108&lt;0,$P$4,IF(AND(H1108&gt;=0,H1108&lt;=14),#REF!,IF(H1108&gt;14,#REF!,))))</f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17"/>
        <v>-46065</v>
      </c>
      <c r="I1109" s="14" t="str">
        <f ca="1">IF(H1109="","",IF(H1109&lt;0,$P$4,IF(AND(H1109&gt;=0,H1109&lt;=14),#REF!,IF(H1109&gt;14,#REF!,))))</f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17"/>
        <v>-46065</v>
      </c>
      <c r="I1110" s="14" t="str">
        <f ca="1">IF(H1110="","",IF(H1110&lt;0,$P$4,IF(AND(H1110&gt;=0,H1110&lt;=14),#REF!,IF(H1110&gt;14,#REF!,))))</f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17"/>
        <v>-46065</v>
      </c>
      <c r="I1111" s="14" t="str">
        <f ca="1">IF(H1111="","",IF(H1111&lt;0,$P$4,IF(AND(H1111&gt;=0,H1111&lt;=14),#REF!,IF(H1111&gt;14,#REF!,))))</f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17"/>
        <v>-46065</v>
      </c>
      <c r="I1112" s="14" t="str">
        <f ca="1">IF(H1112="","",IF(H1112&lt;0,$P$4,IF(AND(H1112&gt;=0,H1112&lt;=14),#REF!,IF(H1112&gt;14,#REF!,))))</f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17"/>
        <v>-46065</v>
      </c>
      <c r="I1113" s="14" t="str">
        <f ca="1">IF(H1113="","",IF(H1113&lt;0,$P$4,IF(AND(H1113&gt;=0,H1113&lt;=14),#REF!,IF(H1113&gt;14,#REF!,))))</f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17"/>
        <v>-46065</v>
      </c>
      <c r="I1114" s="14" t="str">
        <f ca="1">IF(H1114="","",IF(H1114&lt;0,$P$4,IF(AND(H1114&gt;=0,H1114&lt;=14),#REF!,IF(H1114&gt;14,#REF!,))))</f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17"/>
        <v>-46065</v>
      </c>
      <c r="I1115" s="14" t="str">
        <f ca="1">IF(H1115="","",IF(H1115&lt;0,$P$4,IF(AND(H1115&gt;=0,H1115&lt;=14),#REF!,IF(H1115&gt;14,#REF!,))))</f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17"/>
        <v>-46065</v>
      </c>
      <c r="I1116" s="14" t="str">
        <f ca="1">IF(H1116="","",IF(H1116&lt;0,$P$4,IF(AND(H1116&gt;=0,H1116&lt;=14),#REF!,IF(H1116&gt;14,#REF!,))))</f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17"/>
        <v>-46065</v>
      </c>
      <c r="I1117" s="14" t="str">
        <f ca="1">IF(H1117="","",IF(H1117&lt;0,$P$4,IF(AND(H1117&gt;=0,H1117&lt;=14),#REF!,IF(H1117&gt;14,#REF!,))))</f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17"/>
        <v>-46065</v>
      </c>
      <c r="I1118" s="14" t="str">
        <f ca="1">IF(H1118="","",IF(H1118&lt;0,$P$4,IF(AND(H1118&gt;=0,H1118&lt;=14),#REF!,IF(H1118&gt;14,#REF!,))))</f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17"/>
        <v>-46065</v>
      </c>
      <c r="I1119" s="14" t="str">
        <f ca="1">IF(H1119="","",IF(H1119&lt;0,$P$4,IF(AND(H1119&gt;=0,H1119&lt;=14),#REF!,IF(H1119&gt;14,#REF!,))))</f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17"/>
        <v>-46065</v>
      </c>
      <c r="I1120" s="14" t="str">
        <f ca="1">IF(H1120="","",IF(H1120&lt;0,$P$4,IF(AND(H1120&gt;=0,H1120&lt;=14),#REF!,IF(H1120&gt;14,#REF!,))))</f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17"/>
        <v>-46065</v>
      </c>
      <c r="I1121" s="14" t="str">
        <f ca="1">IF(H1121="","",IF(H1121&lt;0,$P$4,IF(AND(H1121&gt;=0,H1121&lt;=14),#REF!,IF(H1121&gt;14,#REF!,))))</f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17"/>
        <v>-46065</v>
      </c>
      <c r="I1122" s="14" t="str">
        <f ca="1">IF(H1122="","",IF(H1122&lt;0,$P$4,IF(AND(H1122&gt;=0,H1122&lt;=14),#REF!,IF(H1122&gt;14,#REF!,))))</f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17"/>
        <v>-46065</v>
      </c>
      <c r="I1123" s="14" t="str">
        <f ca="1">IF(H1123="","",IF(H1123&lt;0,$P$4,IF(AND(H1123&gt;=0,H1123&lt;=14),#REF!,IF(H1123&gt;14,#REF!,))))</f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17"/>
        <v>-46065</v>
      </c>
      <c r="I1124" s="14" t="str">
        <f ca="1">IF(H1124="","",IF(H1124&lt;0,$P$4,IF(AND(H1124&gt;=0,H1124&lt;=14),#REF!,IF(H1124&gt;14,#REF!,))))</f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17"/>
        <v>-46065</v>
      </c>
      <c r="I1125" s="14" t="str">
        <f ca="1">IF(H1125="","",IF(H1125&lt;0,$P$4,IF(AND(H1125&gt;=0,H1125&lt;=14),#REF!,IF(H1125&gt;14,#REF!,))))</f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17"/>
        <v>-46065</v>
      </c>
      <c r="I1126" s="14" t="str">
        <f ca="1">IF(H1126="","",IF(H1126&lt;0,$P$4,IF(AND(H1126&gt;=0,H1126&lt;=14),#REF!,IF(H1126&gt;14,#REF!,))))</f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17"/>
        <v>-46065</v>
      </c>
      <c r="I1127" s="14" t="str">
        <f ca="1">IF(H1127="","",IF(H1127&lt;0,$P$4,IF(AND(H1127&gt;=0,H1127&lt;=14),#REF!,IF(H1127&gt;14,#REF!,))))</f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17"/>
        <v>-46065</v>
      </c>
      <c r="I1128" s="14" t="str">
        <f ca="1">IF(H1128="","",IF(H1128&lt;0,$P$4,IF(AND(H1128&gt;=0,H1128&lt;=14),#REF!,IF(H1128&gt;14,#REF!,))))</f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17"/>
        <v>-46065</v>
      </c>
      <c r="I1129" s="14" t="str">
        <f ca="1">IF(H1129="","",IF(H1129&lt;0,$P$4,IF(AND(H1129&gt;=0,H1129&lt;=14),#REF!,IF(H1129&gt;14,#REF!,))))</f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17"/>
        <v>-46065</v>
      </c>
      <c r="I1130" s="14" t="str">
        <f ca="1">IF(H1130="","",IF(H1130&lt;0,$P$4,IF(AND(H1130&gt;=0,H1130&lt;=14),#REF!,IF(H1130&gt;14,#REF!,))))</f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17"/>
        <v>-46065</v>
      </c>
      <c r="I1131" s="14" t="str">
        <f ca="1">IF(H1131="","",IF(H1131&lt;0,$P$4,IF(AND(H1131&gt;=0,H1131&lt;=14),#REF!,IF(H1131&gt;14,#REF!,))))</f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17"/>
        <v>-46065</v>
      </c>
      <c r="I1132" s="14" t="str">
        <f ca="1">IF(H1132="","",IF(H1132&lt;0,$P$4,IF(AND(H1132&gt;=0,H1132&lt;=14),#REF!,IF(H1132&gt;14,#REF!,))))</f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17"/>
        <v>-46065</v>
      </c>
      <c r="I1133" s="14" t="str">
        <f ca="1">IF(H1133="","",IF(H1133&lt;0,$P$4,IF(AND(H1133&gt;=0,H1133&lt;=14),#REF!,IF(H1133&gt;14,#REF!,))))</f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17"/>
        <v>-46065</v>
      </c>
      <c r="I1134" s="14" t="str">
        <f ca="1">IF(H1134="","",IF(H1134&lt;0,$P$4,IF(AND(H1134&gt;=0,H1134&lt;=14),#REF!,IF(H1134&gt;14,#REF!,))))</f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17"/>
        <v>-46065</v>
      </c>
      <c r="I1135" s="14" t="str">
        <f ca="1">IF(H1135="","",IF(H1135&lt;0,$P$4,IF(AND(H1135&gt;=0,H1135&lt;=14),#REF!,IF(H1135&gt;14,#REF!,))))</f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17"/>
        <v>-46065</v>
      </c>
      <c r="I1136" s="14" t="str">
        <f ca="1">IF(H1136="","",IF(H1136&lt;0,$P$4,IF(AND(H1136&gt;=0,H1136&lt;=14),#REF!,IF(H1136&gt;14,#REF!,))))</f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17"/>
        <v>-46065</v>
      </c>
      <c r="I1137" s="14" t="str">
        <f ca="1">IF(H1137="","",IF(H1137&lt;0,$P$4,IF(AND(H1137&gt;=0,H1137&lt;=14),#REF!,IF(H1137&gt;14,#REF!,))))</f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17"/>
        <v>-46065</v>
      </c>
      <c r="I1138" s="14" t="str">
        <f ca="1">IF(H1138="","",IF(H1138&lt;0,$P$4,IF(AND(H1138&gt;=0,H1138&lt;=14),#REF!,IF(H1138&gt;14,#REF!,))))</f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17"/>
        <v>-46065</v>
      </c>
      <c r="I1139" s="14" t="str">
        <f ca="1">IF(H1139="","",IF(H1139&lt;0,$P$4,IF(AND(H1139&gt;=0,H1139&lt;=14),#REF!,IF(H1139&gt;14,#REF!,))))</f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17"/>
        <v>-46065</v>
      </c>
      <c r="I1140" s="14" t="str">
        <f ca="1">IF(H1140="","",IF(H1140&lt;0,$P$4,IF(AND(H1140&gt;=0,H1140&lt;=14),#REF!,IF(H1140&gt;14,#REF!,))))</f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17"/>
        <v>-46065</v>
      </c>
      <c r="I1141" s="14" t="str">
        <f ca="1">IF(H1141="","",IF(H1141&lt;0,$P$4,IF(AND(H1141&gt;=0,H1141&lt;=14),#REF!,IF(H1141&gt;14,#REF!,))))</f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17"/>
        <v>-46065</v>
      </c>
      <c r="I1142" s="14" t="str">
        <f ca="1">IF(H1142="","",IF(H1142&lt;0,$P$4,IF(AND(H1142&gt;=0,H1142&lt;=14),#REF!,IF(H1142&gt;14,#REF!,))))</f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17"/>
        <v>-46065</v>
      </c>
      <c r="I1143" s="14" t="str">
        <f ca="1">IF(H1143="","",IF(H1143&lt;0,$P$4,IF(AND(H1143&gt;=0,H1143&lt;=14),#REF!,IF(H1143&gt;14,#REF!,))))</f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17"/>
        <v>-46065</v>
      </c>
      <c r="I1144" s="14" t="str">
        <f ca="1">IF(H1144="","",IF(H1144&lt;0,$P$4,IF(AND(H1144&gt;=0,H1144&lt;=14),#REF!,IF(H1144&gt;14,#REF!,))))</f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17"/>
        <v>-46065</v>
      </c>
      <c r="I1145" s="14" t="str">
        <f ca="1">IF(H1145="","",IF(H1145&lt;0,$P$4,IF(AND(H1145&gt;=0,H1145&lt;=14),#REF!,IF(H1145&gt;14,#REF!,))))</f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17"/>
        <v>-46065</v>
      </c>
      <c r="I1146" s="14" t="str">
        <f ca="1">IF(H1146="","",IF(H1146&lt;0,$P$4,IF(AND(H1146&gt;=0,H1146&lt;=14),#REF!,IF(H1146&gt;14,#REF!,))))</f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17"/>
        <v>-46065</v>
      </c>
      <c r="I1147" s="14" t="str">
        <f ca="1">IF(H1147="","",IF(H1147&lt;0,$P$4,IF(AND(H1147&gt;=0,H1147&lt;=14),#REF!,IF(H1147&gt;14,#REF!,))))</f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17"/>
        <v>-46065</v>
      </c>
      <c r="I1148" s="14" t="str">
        <f ca="1">IF(H1148="","",IF(H1148&lt;0,$P$4,IF(AND(H1148&gt;=0,H1148&lt;=14),#REF!,IF(H1148&gt;14,#REF!,))))</f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17"/>
        <v>-46065</v>
      </c>
      <c r="I1149" s="14" t="str">
        <f ca="1">IF(H1149="","",IF(H1149&lt;0,$P$4,IF(AND(H1149&gt;=0,H1149&lt;=14),#REF!,IF(H1149&gt;14,#REF!,))))</f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17"/>
        <v>-46065</v>
      </c>
      <c r="I1150" s="14" t="str">
        <f ca="1">IF(H1150="","",IF(H1150&lt;0,$P$4,IF(AND(H1150&gt;=0,H1150&lt;=14),#REF!,IF(H1150&gt;14,#REF!,))))</f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17"/>
        <v>-46065</v>
      </c>
      <c r="I1151" s="14" t="str">
        <f ca="1">IF(H1151="","",IF(H1151&lt;0,$P$4,IF(AND(H1151&gt;=0,H1151&lt;=14),#REF!,IF(H1151&gt;14,#REF!,))))</f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17"/>
        <v>-46065</v>
      </c>
      <c r="I1152" s="14" t="str">
        <f ca="1">IF(H1152="","",IF(H1152&lt;0,$P$4,IF(AND(H1152&gt;=0,H1152&lt;=14),#REF!,IF(H1152&gt;14,#REF!,))))</f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17"/>
        <v>-46065</v>
      </c>
      <c r="I1153" s="14" t="str">
        <f ca="1">IF(H1153="","",IF(H1153&lt;0,$P$4,IF(AND(H1153&gt;=0,H1153&lt;=14),#REF!,IF(H1153&gt;14,#REF!,))))</f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17"/>
        <v>-46065</v>
      </c>
      <c r="I1154" s="14" t="str">
        <f ca="1">IF(H1154="","",IF(H1154&lt;0,$P$4,IF(AND(H1154&gt;=0,H1154&lt;=14),#REF!,IF(H1154&gt;14,#REF!,))))</f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17"/>
        <v>-46065</v>
      </c>
      <c r="I1155" s="14" t="str">
        <f ca="1">IF(H1155="","",IF(H1155&lt;0,$P$4,IF(AND(H1155&gt;=0,H1155&lt;=14),#REF!,IF(H1155&gt;14,#REF!,))))</f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17"/>
        <v>-46065</v>
      </c>
      <c r="I1156" s="14" t="str">
        <f ca="1">IF(H1156="","",IF(H1156&lt;0,$P$4,IF(AND(H1156&gt;=0,H1156&lt;=14),#REF!,IF(H1156&gt;14,#REF!,))))</f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17"/>
        <v>-46065</v>
      </c>
      <c r="I1157" s="14" t="str">
        <f ca="1">IF(H1157="","",IF(H1157&lt;0,$P$4,IF(AND(H1157&gt;=0,H1157&lt;=14),#REF!,IF(H1157&gt;14,#REF!,))))</f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17"/>
        <v>-46065</v>
      </c>
      <c r="I1158" s="14" t="str">
        <f ca="1">IF(H1158="","",IF(H1158&lt;0,$P$4,IF(AND(H1158&gt;=0,H1158&lt;=14),#REF!,IF(H1158&gt;14,#REF!,))))</f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17"/>
        <v>-46065</v>
      </c>
      <c r="I1159" s="14" t="str">
        <f ca="1">IF(H1159="","",IF(H1159&lt;0,$P$4,IF(AND(H1159&gt;=0,H1159&lt;=14),#REF!,IF(H1159&gt;14,#REF!,))))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18">IFERROR(G1160-TODAY()," ")</f>
        <v>-46065</v>
      </c>
      <c r="I1160" s="14" t="str">
        <f ca="1">IF(H1160="","",IF(H1160&lt;0,$P$4,IF(AND(H1160&gt;=0,H1160&lt;=14),#REF!,IF(H1160&gt;14,#REF!,))))</f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18"/>
        <v>-46065</v>
      </c>
      <c r="I1161" s="14" t="str">
        <f ca="1">IF(H1161="","",IF(H1161&lt;0,$P$4,IF(AND(H1161&gt;=0,H1161&lt;=14),#REF!,IF(H1161&gt;14,#REF!,))))</f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18"/>
        <v>-46065</v>
      </c>
      <c r="I1162" s="14" t="str">
        <f ca="1">IF(H1162="","",IF(H1162&lt;0,$P$4,IF(AND(H1162&gt;=0,H1162&lt;=14),#REF!,IF(H1162&gt;14,#REF!,))))</f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18"/>
        <v>-46065</v>
      </c>
      <c r="I1163" s="14" t="str">
        <f ca="1">IF(H1163="","",IF(H1163&lt;0,$P$4,IF(AND(H1163&gt;=0,H1163&lt;=14),#REF!,IF(H1163&gt;14,#REF!,))))</f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18"/>
        <v>-46065</v>
      </c>
      <c r="I1164" s="14" t="str">
        <f ca="1">IF(H1164="","",IF(H1164&lt;0,$P$4,IF(AND(H1164&gt;=0,H1164&lt;=14),#REF!,IF(H1164&gt;14,#REF!,))))</f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18"/>
        <v>-46065</v>
      </c>
      <c r="I1165" s="14" t="str">
        <f ca="1">IF(H1165="","",IF(H1165&lt;0,$P$4,IF(AND(H1165&gt;=0,H1165&lt;=14),#REF!,IF(H1165&gt;14,#REF!,))))</f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18"/>
        <v>-46065</v>
      </c>
      <c r="I1166" s="14" t="str">
        <f ca="1">IF(H1166="","",IF(H1166&lt;0,$P$4,IF(AND(H1166&gt;=0,H1166&lt;=14),#REF!,IF(H1166&gt;14,#REF!,))))</f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18"/>
        <v>-46065</v>
      </c>
      <c r="I1167" s="14" t="str">
        <f ca="1">IF(H1167="","",IF(H1167&lt;0,$P$4,IF(AND(H1167&gt;=0,H1167&lt;=14),#REF!,IF(H1167&gt;14,#REF!,))))</f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18"/>
        <v>-46065</v>
      </c>
      <c r="I1168" s="14" t="str">
        <f ca="1">IF(H1168="","",IF(H1168&lt;0,$P$4,IF(AND(H1168&gt;=0,H1168&lt;=14),#REF!,IF(H1168&gt;14,#REF!,))))</f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18"/>
        <v>-46065</v>
      </c>
      <c r="I1169" s="14" t="str">
        <f ca="1">IF(H1169="","",IF(H1169&lt;0,$P$4,IF(AND(H1169&gt;=0,H1169&lt;=14),#REF!,IF(H1169&gt;14,#REF!,))))</f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18"/>
        <v>-46065</v>
      </c>
      <c r="I1170" s="14" t="str">
        <f ca="1">IF(H1170="","",IF(H1170&lt;0,$P$4,IF(AND(H1170&gt;=0,H1170&lt;=14),#REF!,IF(H1170&gt;14,#REF!,))))</f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18"/>
        <v>-46065</v>
      </c>
      <c r="I1171" s="14" t="str">
        <f ca="1">IF(H1171="","",IF(H1171&lt;0,$P$4,IF(AND(H1171&gt;=0,H1171&lt;=14),#REF!,IF(H1171&gt;14,#REF!,))))</f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18"/>
        <v>-46065</v>
      </c>
      <c r="I1172" s="14" t="str">
        <f ca="1">IF(H1172="","",IF(H1172&lt;0,$P$4,IF(AND(H1172&gt;=0,H1172&lt;=14),#REF!,IF(H1172&gt;14,#REF!,))))</f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18"/>
        <v>-46065</v>
      </c>
      <c r="I1173" s="14" t="str">
        <f ca="1">IF(H1173="","",IF(H1173&lt;0,$P$4,IF(AND(H1173&gt;=0,H1173&lt;=14),#REF!,IF(H1173&gt;14,#REF!,))))</f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18"/>
        <v>-46065</v>
      </c>
      <c r="I1174" s="14" t="str">
        <f ca="1">IF(H1174="","",IF(H1174&lt;0,$P$4,IF(AND(H1174&gt;=0,H1174&lt;=14),#REF!,IF(H1174&gt;14,#REF!,))))</f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18"/>
        <v>-46065</v>
      </c>
      <c r="I1175" s="14" t="str">
        <f ca="1">IF(H1175="","",IF(H1175&lt;0,$P$4,IF(AND(H1175&gt;=0,H1175&lt;=14),#REF!,IF(H1175&gt;14,#REF!,))))</f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18"/>
        <v>-46065</v>
      </c>
      <c r="I1176" s="14" t="str">
        <f ca="1">IF(H1176="","",IF(H1176&lt;0,$P$4,IF(AND(H1176&gt;=0,H1176&lt;=14),#REF!,IF(H1176&gt;14,#REF!,))))</f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18"/>
        <v>-46065</v>
      </c>
      <c r="I1177" s="14" t="str">
        <f ca="1">IF(H1177="","",IF(H1177&lt;0,$P$4,IF(AND(H1177&gt;=0,H1177&lt;=14),#REF!,IF(H1177&gt;14,#REF!,))))</f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18"/>
        <v>-46065</v>
      </c>
      <c r="I1178" s="14" t="str">
        <f ca="1">IF(H1178="","",IF(H1178&lt;0,$P$4,IF(AND(H1178&gt;=0,H1178&lt;=14),#REF!,IF(H1178&gt;14,#REF!,))))</f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18"/>
        <v>-46065</v>
      </c>
      <c r="I1179" s="14" t="str">
        <f ca="1">IF(H1179="","",IF(H1179&lt;0,$P$4,IF(AND(H1179&gt;=0,H1179&lt;=14),#REF!,IF(H1179&gt;14,#REF!,))))</f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18"/>
        <v>-46065</v>
      </c>
      <c r="I1180" s="14" t="str">
        <f ca="1">IF(H1180="","",IF(H1180&lt;0,$P$4,IF(AND(H1180&gt;=0,H1180&lt;=14),#REF!,IF(H1180&gt;14,#REF!,))))</f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18"/>
        <v>-46065</v>
      </c>
      <c r="I1181" s="14" t="str">
        <f ca="1">IF(H1181="","",IF(H1181&lt;0,$P$4,IF(AND(H1181&gt;=0,H1181&lt;=14),#REF!,IF(H1181&gt;14,#REF!,))))</f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18"/>
        <v>-46065</v>
      </c>
      <c r="I1182" s="14" t="str">
        <f ca="1">IF(H1182="","",IF(H1182&lt;0,$P$4,IF(AND(H1182&gt;=0,H1182&lt;=14),#REF!,IF(H1182&gt;14,#REF!,))))</f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18"/>
        <v>-46065</v>
      </c>
      <c r="I1183" s="14" t="str">
        <f ca="1">IF(H1183="","",IF(H1183&lt;0,$P$4,IF(AND(H1183&gt;=0,H1183&lt;=14),#REF!,IF(H1183&gt;14,#REF!,))))</f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18"/>
        <v>-46065</v>
      </c>
      <c r="I1184" s="14" t="str">
        <f ca="1">IF(H1184="","",IF(H1184&lt;0,$P$4,IF(AND(H1184&gt;=0,H1184&lt;=14),#REF!,IF(H1184&gt;14,#REF!,))))</f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18"/>
        <v>-46065</v>
      </c>
      <c r="I1185" s="14" t="str">
        <f ca="1">IF(H1185="","",IF(H1185&lt;0,$P$4,IF(AND(H1185&gt;=0,H1185&lt;=14),#REF!,IF(H1185&gt;14,#REF!,))))</f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18"/>
        <v>-46065</v>
      </c>
      <c r="I1186" s="14" t="str">
        <f ca="1">IF(H1186="","",IF(H1186&lt;0,$P$4,IF(AND(H1186&gt;=0,H1186&lt;=14),#REF!,IF(H1186&gt;14,#REF!,))))</f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18"/>
        <v>-46065</v>
      </c>
      <c r="I1187" s="14" t="str">
        <f ca="1">IF(H1187="","",IF(H1187&lt;0,$P$4,IF(AND(H1187&gt;=0,H1187&lt;=14),#REF!,IF(H1187&gt;14,#REF!,))))</f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18"/>
        <v>-46065</v>
      </c>
      <c r="I1188" s="14" t="str">
        <f ca="1">IF(H1188="","",IF(H1188&lt;0,$P$4,IF(AND(H1188&gt;=0,H1188&lt;=14),#REF!,IF(H1188&gt;14,#REF!,))))</f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18"/>
        <v>-46065</v>
      </c>
      <c r="I1189" s="14" t="str">
        <f ca="1">IF(H1189="","",IF(H1189&lt;0,$P$4,IF(AND(H1189&gt;=0,H1189&lt;=14),#REF!,IF(H1189&gt;14,#REF!,))))</f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18"/>
        <v>-46065</v>
      </c>
      <c r="I1190" s="14" t="str">
        <f ca="1">IF(H1190="","",IF(H1190&lt;0,$P$4,IF(AND(H1190&gt;=0,H1190&lt;=14),#REF!,IF(H1190&gt;14,#REF!,))))</f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18"/>
        <v>-46065</v>
      </c>
      <c r="I1191" s="14" t="str">
        <f ca="1">IF(H1191="","",IF(H1191&lt;0,$P$4,IF(AND(H1191&gt;=0,H1191&lt;=14),#REF!,IF(H1191&gt;14,#REF!,))))</f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18"/>
        <v>-46065</v>
      </c>
      <c r="I1192" s="14" t="str">
        <f ca="1">IF(H1192="","",IF(H1192&lt;0,$P$4,IF(AND(H1192&gt;=0,H1192&lt;=14),#REF!,IF(H1192&gt;14,#REF!,))))</f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18"/>
        <v>-46065</v>
      </c>
      <c r="I1193" s="14" t="str">
        <f ca="1">IF(H1193="","",IF(H1193&lt;0,$P$4,IF(AND(H1193&gt;=0,H1193&lt;=14),#REF!,IF(H1193&gt;14,#REF!,))))</f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18"/>
        <v>-46065</v>
      </c>
      <c r="I1194" s="14" t="str">
        <f ca="1">IF(H1194="","",IF(H1194&lt;0,$P$4,IF(AND(H1194&gt;=0,H1194&lt;=14),#REF!,IF(H1194&gt;14,#REF!,))))</f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18"/>
        <v>-46065</v>
      </c>
      <c r="I1195" s="14" t="str">
        <f ca="1">IF(H1195="","",IF(H1195&lt;0,$P$4,IF(AND(H1195&gt;=0,H1195&lt;=14),#REF!,IF(H1195&gt;14,#REF!,))))</f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18"/>
        <v>-46065</v>
      </c>
      <c r="I1196" s="14" t="str">
        <f ca="1">IF(H1196="","",IF(H1196&lt;0,$P$4,IF(AND(H1196&gt;=0,H1196&lt;=14),#REF!,IF(H1196&gt;14,#REF!,))))</f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18"/>
        <v>-46065</v>
      </c>
      <c r="I1197" s="14" t="str">
        <f ca="1">IF(H1197="","",IF(H1197&lt;0,$P$4,IF(AND(H1197&gt;=0,H1197&lt;=14),#REF!,IF(H1197&gt;14,#REF!,))))</f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18"/>
        <v>-46065</v>
      </c>
      <c r="I1198" s="14" t="str">
        <f ca="1">IF(H1198="","",IF(H1198&lt;0,$P$4,IF(AND(H1198&gt;=0,H1198&lt;=14),#REF!,IF(H1198&gt;14,#REF!,))))</f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18"/>
        <v>-46065</v>
      </c>
      <c r="I1199" s="14" t="str">
        <f ca="1">IF(H1199="","",IF(H1199&lt;0,$P$4,IF(AND(H1199&gt;=0,H1199&lt;=14),#REF!,IF(H1199&gt;14,#REF!,))))</f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18"/>
        <v>-46065</v>
      </c>
      <c r="I1200" s="14" t="str">
        <f ca="1">IF(H1200="","",IF(H1200&lt;0,$P$4,IF(AND(H1200&gt;=0,H1200&lt;=14),#REF!,IF(H1200&gt;14,#REF!,))))</f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18"/>
        <v>-46065</v>
      </c>
      <c r="I1201" s="14" t="str">
        <f ca="1">IF(H1201="","",IF(H1201&lt;0,$P$4,IF(AND(H1201&gt;=0,H1201&lt;=14),#REF!,IF(H1201&gt;14,#REF!,))))</f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18"/>
        <v>-46065</v>
      </c>
      <c r="I1202" s="14" t="str">
        <f ca="1">IF(H1202="","",IF(H1202&lt;0,$P$4,IF(AND(H1202&gt;=0,H1202&lt;=14),#REF!,IF(H1202&gt;14,#REF!,))))</f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18"/>
        <v>-46065</v>
      </c>
      <c r="I1203" s="14" t="str">
        <f ca="1">IF(H1203="","",IF(H1203&lt;0,$P$4,IF(AND(H1203&gt;=0,H1203&lt;=14),#REF!,IF(H1203&gt;14,#REF!,))))</f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18"/>
        <v>-46065</v>
      </c>
      <c r="I1204" s="14" t="str">
        <f ca="1">IF(H1204="","",IF(H1204&lt;0,$P$4,IF(AND(H1204&gt;=0,H1204&lt;=14),#REF!,IF(H1204&gt;14,#REF!,))))</f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18"/>
        <v>-46065</v>
      </c>
      <c r="I1205" s="14" t="str">
        <f ca="1">IF(H1205="","",IF(H1205&lt;0,$P$4,IF(AND(H1205&gt;=0,H1205&lt;=14),#REF!,IF(H1205&gt;14,#REF!,))))</f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18"/>
        <v>-46065</v>
      </c>
      <c r="I1206" s="14" t="str">
        <f ca="1">IF(H1206="","",IF(H1206&lt;0,$P$4,IF(AND(H1206&gt;=0,H1206&lt;=14),#REF!,IF(H1206&gt;14,#REF!,))))</f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18"/>
        <v>-46065</v>
      </c>
      <c r="I1207" s="14" t="str">
        <f ca="1">IF(H1207="","",IF(H1207&lt;0,$P$4,IF(AND(H1207&gt;=0,H1207&lt;=14),#REF!,IF(H1207&gt;14,#REF!,))))</f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18"/>
        <v>-46065</v>
      </c>
      <c r="I1208" s="14" t="str">
        <f ca="1">IF(H1208="","",IF(H1208&lt;0,$P$4,IF(AND(H1208&gt;=0,H1208&lt;=14),#REF!,IF(H1208&gt;14,#REF!,))))</f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18"/>
        <v>-46065</v>
      </c>
      <c r="I1209" s="14" t="str">
        <f ca="1">IF(H1209="","",IF(H1209&lt;0,$P$4,IF(AND(H1209&gt;=0,H1209&lt;=14),#REF!,IF(H1209&gt;14,#REF!,))))</f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18"/>
        <v>-46065</v>
      </c>
      <c r="I1210" s="14" t="str">
        <f ca="1">IF(H1210="","",IF(H1210&lt;0,$P$4,IF(AND(H1210&gt;=0,H1210&lt;=14),#REF!,IF(H1210&gt;14,#REF!,))))</f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18"/>
        <v>-46065</v>
      </c>
      <c r="I1211" s="14" t="str">
        <f ca="1">IF(H1211="","",IF(H1211&lt;0,$P$4,IF(AND(H1211&gt;=0,H1211&lt;=14),#REF!,IF(H1211&gt;14,#REF!,))))</f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18"/>
        <v>-46065</v>
      </c>
      <c r="I1212" s="14" t="str">
        <f ca="1">IF(H1212="","",IF(H1212&lt;0,$P$4,IF(AND(H1212&gt;=0,H1212&lt;=14),#REF!,IF(H1212&gt;14,#REF!,))))</f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18"/>
        <v>-46065</v>
      </c>
      <c r="I1213" s="14" t="str">
        <f ca="1">IF(H1213="","",IF(H1213&lt;0,$P$4,IF(AND(H1213&gt;=0,H1213&lt;=14),#REF!,IF(H1213&gt;14,#REF!,))))</f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18"/>
        <v>-46065</v>
      </c>
      <c r="I1214" s="14" t="str">
        <f ca="1">IF(H1214="","",IF(H1214&lt;0,$P$4,IF(AND(H1214&gt;=0,H1214&lt;=14),#REF!,IF(H1214&gt;14,#REF!,))))</f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18"/>
        <v>-46065</v>
      </c>
      <c r="I1215" s="14" t="str">
        <f ca="1">IF(H1215="","",IF(H1215&lt;0,$P$4,IF(AND(H1215&gt;=0,H1215&lt;=14),#REF!,IF(H1215&gt;14,#REF!,))))</f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18"/>
        <v>-46065</v>
      </c>
      <c r="I1216" s="14" t="str">
        <f ca="1">IF(H1216="","",IF(H1216&lt;0,$P$4,IF(AND(H1216&gt;=0,H1216&lt;=14),#REF!,IF(H1216&gt;14,#REF!,))))</f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18"/>
        <v>-46065</v>
      </c>
      <c r="I1217" s="14" t="str">
        <f ca="1">IF(H1217="","",IF(H1217&lt;0,$P$4,IF(AND(H1217&gt;=0,H1217&lt;=14),#REF!,IF(H1217&gt;14,#REF!,))))</f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18"/>
        <v>-46065</v>
      </c>
      <c r="I1218" s="14" t="str">
        <f ca="1">IF(H1218="","",IF(H1218&lt;0,$P$4,IF(AND(H1218&gt;=0,H1218&lt;=14),#REF!,IF(H1218&gt;14,#REF!,))))</f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18"/>
        <v>-46065</v>
      </c>
      <c r="I1219" s="14" t="str">
        <f ca="1">IF(H1219="","",IF(H1219&lt;0,$P$4,IF(AND(H1219&gt;=0,H1219&lt;=14),#REF!,IF(H1219&gt;14,#REF!,))))</f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18"/>
        <v>-46065</v>
      </c>
      <c r="I1220" s="14" t="str">
        <f ca="1">IF(H1220="","",IF(H1220&lt;0,$P$4,IF(AND(H1220&gt;=0,H1220&lt;=14),#REF!,IF(H1220&gt;14,#REF!,))))</f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18"/>
        <v>-46065</v>
      </c>
      <c r="I1221" s="14" t="str">
        <f ca="1">IF(H1221="","",IF(H1221&lt;0,$P$4,IF(AND(H1221&gt;=0,H1221&lt;=14),#REF!,IF(H1221&gt;14,#REF!,))))</f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18"/>
        <v>-46065</v>
      </c>
      <c r="I1222" s="14" t="str">
        <f ca="1">IF(H1222="","",IF(H1222&lt;0,$P$4,IF(AND(H1222&gt;=0,H1222&lt;=14),#REF!,IF(H1222&gt;14,#REF!,))))</f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18"/>
        <v>-46065</v>
      </c>
      <c r="I1223" s="14" t="str">
        <f ca="1">IF(H1223="","",IF(H1223&lt;0,$P$4,IF(AND(H1223&gt;=0,H1223&lt;=14),#REF!,IF(H1223&gt;14,#REF!,))))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19">IFERROR(G1224-TODAY()," ")</f>
        <v>-46065</v>
      </c>
      <c r="I1224" s="14" t="str">
        <f ca="1">IF(H1224="","",IF(H1224&lt;0,$P$4,IF(AND(H1224&gt;=0,H1224&lt;=14),#REF!,IF(H1224&gt;14,#REF!,))))</f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19"/>
        <v>-46065</v>
      </c>
      <c r="I1225" s="14" t="str">
        <f ca="1">IF(H1225="","",IF(H1225&lt;0,$P$4,IF(AND(H1225&gt;=0,H1225&lt;=14),#REF!,IF(H1225&gt;14,#REF!,))))</f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19"/>
        <v>-46065</v>
      </c>
      <c r="I1226" s="14" t="str">
        <f ca="1">IF(H1226="","",IF(H1226&lt;0,$P$4,IF(AND(H1226&gt;=0,H1226&lt;=14),#REF!,IF(H1226&gt;14,#REF!,))))</f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19"/>
        <v>-46065</v>
      </c>
      <c r="I1227" s="14" t="str">
        <f ca="1">IF(H1227="","",IF(H1227&lt;0,$P$4,IF(AND(H1227&gt;=0,H1227&lt;=14),#REF!,IF(H1227&gt;14,#REF!,))))</f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19"/>
        <v>-46065</v>
      </c>
      <c r="I1228" s="14" t="str">
        <f ca="1">IF(H1228="","",IF(H1228&lt;0,$P$4,IF(AND(H1228&gt;=0,H1228&lt;=14),#REF!,IF(H1228&gt;14,#REF!,))))</f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19"/>
        <v>-46065</v>
      </c>
      <c r="I1229" s="14" t="str">
        <f ca="1">IF(H1229="","",IF(H1229&lt;0,$P$4,IF(AND(H1229&gt;=0,H1229&lt;=14),#REF!,IF(H1229&gt;14,#REF!,))))</f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19"/>
        <v>-46065</v>
      </c>
      <c r="I1230" s="14" t="str">
        <f ca="1">IF(H1230="","",IF(H1230&lt;0,$P$4,IF(AND(H1230&gt;=0,H1230&lt;=14),#REF!,IF(H1230&gt;14,#REF!,))))</f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19"/>
        <v>-46065</v>
      </c>
      <c r="I1231" s="14" t="str">
        <f ca="1">IF(H1231="","",IF(H1231&lt;0,$P$4,IF(AND(H1231&gt;=0,H1231&lt;=14),#REF!,IF(H1231&gt;14,#REF!,))))</f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19"/>
        <v>-46065</v>
      </c>
      <c r="I1232" s="14" t="str">
        <f ca="1">IF(H1232="","",IF(H1232&lt;0,$P$4,IF(AND(H1232&gt;=0,H1232&lt;=14),#REF!,IF(H1232&gt;14,#REF!,))))</f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19"/>
        <v>-46065</v>
      </c>
      <c r="I1233" s="14" t="str">
        <f ca="1">IF(H1233="","",IF(H1233&lt;0,$P$4,IF(AND(H1233&gt;=0,H1233&lt;=14),#REF!,IF(H1233&gt;14,#REF!,))))</f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19"/>
        <v>-46065</v>
      </c>
      <c r="I1234" s="14" t="str">
        <f ca="1">IF(H1234="","",IF(H1234&lt;0,$P$4,IF(AND(H1234&gt;=0,H1234&lt;=14),#REF!,IF(H1234&gt;14,#REF!,))))</f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19"/>
        <v>-46065</v>
      </c>
      <c r="I1235" s="14" t="str">
        <f ca="1">IF(H1235="","",IF(H1235&lt;0,$P$4,IF(AND(H1235&gt;=0,H1235&lt;=14),#REF!,IF(H1235&gt;14,#REF!,))))</f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19"/>
        <v>-46065</v>
      </c>
      <c r="I1236" s="14" t="str">
        <f ca="1">IF(H1236="","",IF(H1236&lt;0,$P$4,IF(AND(H1236&gt;=0,H1236&lt;=14),#REF!,IF(H1236&gt;14,#REF!,))))</f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19"/>
        <v>-46065</v>
      </c>
      <c r="I1237" s="14" t="str">
        <f ca="1">IF(H1237="","",IF(H1237&lt;0,$P$4,IF(AND(H1237&gt;=0,H1237&lt;=14),#REF!,IF(H1237&gt;14,#REF!,))))</f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19"/>
        <v>-46065</v>
      </c>
      <c r="I1238" s="14" t="str">
        <f ca="1">IF(H1238="","",IF(H1238&lt;0,$P$4,IF(AND(H1238&gt;=0,H1238&lt;=14),#REF!,IF(H1238&gt;14,#REF!,))))</f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19"/>
        <v>-46065</v>
      </c>
      <c r="I1239" s="14" t="str">
        <f ca="1">IF(H1239="","",IF(H1239&lt;0,$P$4,IF(AND(H1239&gt;=0,H1239&lt;=14),#REF!,IF(H1239&gt;14,#REF!,))))</f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19"/>
        <v>-46065</v>
      </c>
      <c r="I1240" s="14" t="str">
        <f ca="1">IF(H1240="","",IF(H1240&lt;0,$P$4,IF(AND(H1240&gt;=0,H1240&lt;=14),#REF!,IF(H1240&gt;14,#REF!,))))</f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19"/>
        <v>-46065</v>
      </c>
      <c r="I1241" s="14" t="str">
        <f ca="1">IF(H1241="","",IF(H1241&lt;0,$P$4,IF(AND(H1241&gt;=0,H1241&lt;=14),#REF!,IF(H1241&gt;14,#REF!,))))</f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19"/>
        <v>-46065</v>
      </c>
      <c r="I1242" s="14" t="str">
        <f ca="1">IF(H1242="","",IF(H1242&lt;0,$P$4,IF(AND(H1242&gt;=0,H1242&lt;=14),#REF!,IF(H1242&gt;14,#REF!,))))</f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19"/>
        <v>-46065</v>
      </c>
      <c r="I1243" s="14" t="str">
        <f ca="1">IF(H1243="","",IF(H1243&lt;0,$P$4,IF(AND(H1243&gt;=0,H1243&lt;=14),#REF!,IF(H1243&gt;14,#REF!,))))</f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19"/>
        <v>-46065</v>
      </c>
      <c r="I1244" s="14" t="str">
        <f ca="1">IF(H1244="","",IF(H1244&lt;0,$P$4,IF(AND(H1244&gt;=0,H1244&lt;=14),#REF!,IF(H1244&gt;14,#REF!,))))</f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19"/>
        <v>-46065</v>
      </c>
      <c r="I1245" s="14" t="str">
        <f ca="1">IF(H1245="","",IF(H1245&lt;0,$P$4,IF(AND(H1245&gt;=0,H1245&lt;=14),#REF!,IF(H1245&gt;14,#REF!,))))</f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19"/>
        <v>-46065</v>
      </c>
      <c r="I1246" s="14" t="str">
        <f ca="1">IF(H1246="","",IF(H1246&lt;0,$P$4,IF(AND(H1246&gt;=0,H1246&lt;=14),#REF!,IF(H1246&gt;14,#REF!,))))</f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19"/>
        <v>-46065</v>
      </c>
      <c r="I1247" s="14" t="str">
        <f ca="1">IF(H1247="","",IF(H1247&lt;0,$P$4,IF(AND(H1247&gt;=0,H1247&lt;=14),#REF!,IF(H1247&gt;14,#REF!,))))</f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19"/>
        <v>-46065</v>
      </c>
      <c r="I1248" s="14" t="str">
        <f ca="1">IF(H1248="","",IF(H1248&lt;0,$P$4,IF(AND(H1248&gt;=0,H1248&lt;=14),#REF!,IF(H1248&gt;14,#REF!,))))</f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19"/>
        <v>-46065</v>
      </c>
      <c r="I1249" s="14" t="str">
        <f ca="1">IF(H1249="","",IF(H1249&lt;0,$P$4,IF(AND(H1249&gt;=0,H1249&lt;=14),#REF!,IF(H1249&gt;14,#REF!,))))</f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19"/>
        <v>-46065</v>
      </c>
      <c r="I1250" s="14" t="str">
        <f ca="1">IF(H1250="","",IF(H1250&lt;0,$P$4,IF(AND(H1250&gt;=0,H1250&lt;=14),#REF!,IF(H1250&gt;14,#REF!,))))</f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19"/>
        <v>-46065</v>
      </c>
      <c r="I1251" s="14" t="str">
        <f ca="1">IF(H1251="","",IF(H1251&lt;0,$P$4,IF(AND(H1251&gt;=0,H1251&lt;=14),#REF!,IF(H1251&gt;14,#REF!,))))</f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19"/>
        <v>-46065</v>
      </c>
      <c r="I1252" s="14" t="str">
        <f ca="1">IF(H1252="","",IF(H1252&lt;0,$P$4,IF(AND(H1252&gt;=0,H1252&lt;=14),#REF!,IF(H1252&gt;14,#REF!,))))</f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19"/>
        <v>-46065</v>
      </c>
      <c r="I1253" s="14" t="str">
        <f ca="1">IF(H1253="","",IF(H1253&lt;0,$P$4,IF(AND(H1253&gt;=0,H1253&lt;=14),#REF!,IF(H1253&gt;14,#REF!,))))</f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19"/>
        <v>-46065</v>
      </c>
      <c r="I1254" s="14" t="str">
        <f ca="1">IF(H1254="","",IF(H1254&lt;0,$P$4,IF(AND(H1254&gt;=0,H1254&lt;=14),#REF!,IF(H1254&gt;14,#REF!,))))</f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19"/>
        <v>-46065</v>
      </c>
      <c r="I1255" s="14" t="str">
        <f ca="1">IF(H1255="","",IF(H1255&lt;0,$P$4,IF(AND(H1255&gt;=0,H1255&lt;=14),#REF!,IF(H1255&gt;14,#REF!,))))</f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19"/>
        <v>-46065</v>
      </c>
      <c r="I1256" s="14" t="str">
        <f ca="1">IF(H1256="","",IF(H1256&lt;0,$P$4,IF(AND(H1256&gt;=0,H1256&lt;=14),#REF!,IF(H1256&gt;14,#REF!,))))</f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19"/>
        <v>-46065</v>
      </c>
      <c r="I1257" s="14" t="str">
        <f ca="1">IF(H1257="","",IF(H1257&lt;0,$P$4,IF(AND(H1257&gt;=0,H1257&lt;=14),#REF!,IF(H1257&gt;14,#REF!,))))</f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19"/>
        <v>-46065</v>
      </c>
      <c r="I1258" s="14" t="str">
        <f ca="1">IF(H1258="","",IF(H1258&lt;0,$P$4,IF(AND(H1258&gt;=0,H1258&lt;=14),#REF!,IF(H1258&gt;14,#REF!,))))</f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19"/>
        <v>-46065</v>
      </c>
      <c r="I1259" s="14" t="str">
        <f ca="1">IF(H1259="","",IF(H1259&lt;0,$P$4,IF(AND(H1259&gt;=0,H1259&lt;=14),#REF!,IF(H1259&gt;14,#REF!,))))</f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19"/>
        <v>-46065</v>
      </c>
      <c r="I1260" s="14" t="str">
        <f ca="1">IF(H1260="","",IF(H1260&lt;0,$P$4,IF(AND(H1260&gt;=0,H1260&lt;=14),#REF!,IF(H1260&gt;14,#REF!,))))</f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19"/>
        <v>-46065</v>
      </c>
      <c r="I1261" s="14" t="str">
        <f ca="1">IF(H1261="","",IF(H1261&lt;0,$P$4,IF(AND(H1261&gt;=0,H1261&lt;=14),#REF!,IF(H1261&gt;14,#REF!,))))</f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19"/>
        <v>-46065</v>
      </c>
      <c r="I1262" s="14" t="str">
        <f ca="1">IF(H1262="","",IF(H1262&lt;0,$P$4,IF(AND(H1262&gt;=0,H1262&lt;=14),#REF!,IF(H1262&gt;14,#REF!,))))</f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19"/>
        <v>-46065</v>
      </c>
      <c r="I1263" s="14" t="str">
        <f ca="1">IF(H1263="","",IF(H1263&lt;0,$P$4,IF(AND(H1263&gt;=0,H1263&lt;=14),#REF!,IF(H1263&gt;14,#REF!,))))</f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19"/>
        <v>-46065</v>
      </c>
      <c r="I1264" s="14" t="str">
        <f ca="1">IF(H1264="","",IF(H1264&lt;0,$P$4,IF(AND(H1264&gt;=0,H1264&lt;=14),#REF!,IF(H1264&gt;14,#REF!,))))</f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19"/>
        <v>-46065</v>
      </c>
      <c r="I1265" s="14" t="str">
        <f ca="1">IF(H1265="","",IF(H1265&lt;0,$P$4,IF(AND(H1265&gt;=0,H1265&lt;=14),#REF!,IF(H1265&gt;14,#REF!,))))</f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19"/>
        <v>-46065</v>
      </c>
      <c r="I1266" s="14" t="str">
        <f ca="1">IF(H1266="","",IF(H1266&lt;0,$P$4,IF(AND(H1266&gt;=0,H1266&lt;=14),#REF!,IF(H1266&gt;14,#REF!,))))</f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19"/>
        <v>-46065</v>
      </c>
      <c r="I1267" s="14" t="str">
        <f ca="1">IF(H1267="","",IF(H1267&lt;0,$P$4,IF(AND(H1267&gt;=0,H1267&lt;=14),#REF!,IF(H1267&gt;14,#REF!,))))</f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19"/>
        <v>-46065</v>
      </c>
      <c r="I1268" s="14" t="str">
        <f ca="1">IF(H1268="","",IF(H1268&lt;0,$P$4,IF(AND(H1268&gt;=0,H1268&lt;=14),#REF!,IF(H1268&gt;14,#REF!,))))</f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19"/>
        <v>-46065</v>
      </c>
      <c r="I1269" s="14" t="str">
        <f ca="1">IF(H1269="","",IF(H1269&lt;0,$P$4,IF(AND(H1269&gt;=0,H1269&lt;=14),#REF!,IF(H1269&gt;14,#REF!,))))</f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19"/>
        <v>-46065</v>
      </c>
      <c r="I1270" s="14" t="str">
        <f ca="1">IF(H1270="","",IF(H1270&lt;0,$P$4,IF(AND(H1270&gt;=0,H1270&lt;=14),#REF!,IF(H1270&gt;14,#REF!,))))</f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19"/>
        <v>-46065</v>
      </c>
      <c r="I1271" s="14" t="str">
        <f ca="1">IF(H1271="","",IF(H1271&lt;0,$P$4,IF(AND(H1271&gt;=0,H1271&lt;=14),#REF!,IF(H1271&gt;14,#REF!,))))</f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19"/>
        <v>-46065</v>
      </c>
      <c r="I1272" s="14" t="str">
        <f ca="1">IF(H1272="","",IF(H1272&lt;0,$P$4,IF(AND(H1272&gt;=0,H1272&lt;=14),#REF!,IF(H1272&gt;14,#REF!,))))</f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19"/>
        <v>-46065</v>
      </c>
      <c r="I1273" s="14" t="str">
        <f ca="1">IF(H1273="","",IF(H1273&lt;0,$P$4,IF(AND(H1273&gt;=0,H1273&lt;=14),#REF!,IF(H1273&gt;14,#REF!,))))</f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19"/>
        <v>-46065</v>
      </c>
      <c r="I1274" s="14" t="str">
        <f ca="1">IF(H1274="","",IF(H1274&lt;0,$P$4,IF(AND(H1274&gt;=0,H1274&lt;=14),#REF!,IF(H1274&gt;14,#REF!,))))</f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19"/>
        <v>-46065</v>
      </c>
      <c r="I1275" s="14" t="str">
        <f ca="1">IF(H1275="","",IF(H1275&lt;0,$P$4,IF(AND(H1275&gt;=0,H1275&lt;=14),#REF!,IF(H1275&gt;14,#REF!,))))</f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19"/>
        <v>-46065</v>
      </c>
      <c r="I1276" s="14" t="str">
        <f ca="1">IF(H1276="","",IF(H1276&lt;0,$P$4,IF(AND(H1276&gt;=0,H1276&lt;=14),#REF!,IF(H1276&gt;14,#REF!,))))</f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19"/>
        <v>-46065</v>
      </c>
      <c r="I1277" s="14" t="str">
        <f ca="1">IF(H1277="","",IF(H1277&lt;0,$P$4,IF(AND(H1277&gt;=0,H1277&lt;=14),#REF!,IF(H1277&gt;14,#REF!,))))</f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19"/>
        <v>-46065</v>
      </c>
      <c r="I1278" s="14" t="str">
        <f ca="1">IF(H1278="","",IF(H1278&lt;0,$P$4,IF(AND(H1278&gt;=0,H1278&lt;=14),#REF!,IF(H1278&gt;14,#REF!,))))</f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19"/>
        <v>-46065</v>
      </c>
      <c r="I1279" s="14" t="str">
        <f ca="1">IF(H1279="","",IF(H1279&lt;0,$P$4,IF(AND(H1279&gt;=0,H1279&lt;=14),#REF!,IF(H1279&gt;14,#REF!,))))</f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19"/>
        <v>-46065</v>
      </c>
      <c r="I1280" s="14" t="str">
        <f ca="1">IF(H1280="","",IF(H1280&lt;0,$P$4,IF(AND(H1280&gt;=0,H1280&lt;=14),#REF!,IF(H1280&gt;14,#REF!,))))</f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19"/>
        <v>-46065</v>
      </c>
      <c r="I1281" s="14" t="str">
        <f ca="1">IF(H1281="","",IF(H1281&lt;0,$P$4,IF(AND(H1281&gt;=0,H1281&lt;=14),#REF!,IF(H1281&gt;14,#REF!,))))</f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19"/>
        <v>-46065</v>
      </c>
      <c r="I1282" s="14" t="str">
        <f ca="1">IF(H1282="","",IF(H1282&lt;0,$P$4,IF(AND(H1282&gt;=0,H1282&lt;=14),#REF!,IF(H1282&gt;14,#REF!,))))</f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19"/>
        <v>-46065</v>
      </c>
      <c r="I1283" s="14" t="str">
        <f ca="1">IF(H1283="","",IF(H1283&lt;0,$P$4,IF(AND(H1283&gt;=0,H1283&lt;=14),#REF!,IF(H1283&gt;14,#REF!,))))</f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19"/>
        <v>-46065</v>
      </c>
      <c r="I1284" s="14" t="str">
        <f ca="1">IF(H1284="","",IF(H1284&lt;0,$P$4,IF(AND(H1284&gt;=0,H1284&lt;=14),#REF!,IF(H1284&gt;14,#REF!,))))</f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19"/>
        <v>-46065</v>
      </c>
      <c r="I1285" s="14" t="str">
        <f ca="1">IF(H1285="","",IF(H1285&lt;0,$P$4,IF(AND(H1285&gt;=0,H1285&lt;=14),#REF!,IF(H1285&gt;14,#REF!,))))</f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19"/>
        <v>-46065</v>
      </c>
      <c r="I1286" s="14" t="str">
        <f ca="1">IF(H1286="","",IF(H1286&lt;0,$P$4,IF(AND(H1286&gt;=0,H1286&lt;=14),#REF!,IF(H1286&gt;14,#REF!,))))</f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19"/>
        <v>-46065</v>
      </c>
      <c r="I1287" s="14" t="str">
        <f ca="1">IF(H1287="","",IF(H1287&lt;0,$P$4,IF(AND(H1287&gt;=0,H1287&lt;=14),#REF!,IF(H1287&gt;14,#REF!,))))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20">IFERROR(G1288-TODAY()," ")</f>
        <v>-46065</v>
      </c>
      <c r="I1288" s="14" t="str">
        <f ca="1">IF(H1288="","",IF(H1288&lt;0,$P$4,IF(AND(H1288&gt;=0,H1288&lt;=14),#REF!,IF(H1288&gt;14,#REF!,))))</f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20"/>
        <v>-46065</v>
      </c>
      <c r="I1289" s="14" t="str">
        <f ca="1">IF(H1289="","",IF(H1289&lt;0,$P$4,IF(AND(H1289&gt;=0,H1289&lt;=14),#REF!,IF(H1289&gt;14,#REF!,))))</f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20"/>
        <v>-46065</v>
      </c>
      <c r="I1290" s="14" t="str">
        <f ca="1">IF(H1290="","",IF(H1290&lt;0,$P$4,IF(AND(H1290&gt;=0,H1290&lt;=14),#REF!,IF(H1290&gt;14,#REF!,))))</f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20"/>
        <v>-46065</v>
      </c>
      <c r="I1291" s="14" t="str">
        <f ca="1">IF(H1291="","",IF(H1291&lt;0,$P$4,IF(AND(H1291&gt;=0,H1291&lt;=14),#REF!,IF(H1291&gt;14,#REF!,))))</f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20"/>
        <v>-46065</v>
      </c>
      <c r="I1292" s="14" t="str">
        <f ca="1">IF(H1292="","",IF(H1292&lt;0,$P$4,IF(AND(H1292&gt;=0,H1292&lt;=14),#REF!,IF(H1292&gt;14,#REF!,))))</f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20"/>
        <v>-46065</v>
      </c>
      <c r="I1293" s="14" t="str">
        <f ca="1">IF(H1293="","",IF(H1293&lt;0,$P$4,IF(AND(H1293&gt;=0,H1293&lt;=14),#REF!,IF(H1293&gt;14,#REF!,))))</f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20"/>
        <v>-46065</v>
      </c>
      <c r="I1294" s="14" t="str">
        <f ca="1">IF(H1294="","",IF(H1294&lt;0,$P$4,IF(AND(H1294&gt;=0,H1294&lt;=14),#REF!,IF(H1294&gt;14,#REF!,))))</f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20"/>
        <v>-46065</v>
      </c>
      <c r="I1295" s="14" t="str">
        <f ca="1">IF(H1295="","",IF(H1295&lt;0,$P$4,IF(AND(H1295&gt;=0,H1295&lt;=14),#REF!,IF(H1295&gt;14,#REF!,))))</f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20"/>
        <v>-46065</v>
      </c>
      <c r="I1296" s="14" t="str">
        <f ca="1">IF(H1296="","",IF(H1296&lt;0,$P$4,IF(AND(H1296&gt;=0,H1296&lt;=14),#REF!,IF(H1296&gt;14,#REF!,))))</f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20"/>
        <v>-46065</v>
      </c>
      <c r="I1297" s="14" t="str">
        <f ca="1">IF(H1297="","",IF(H1297&lt;0,$P$4,IF(AND(H1297&gt;=0,H1297&lt;=14),#REF!,IF(H1297&gt;14,#REF!,))))</f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20"/>
        <v>-46065</v>
      </c>
      <c r="I1298" s="14" t="str">
        <f ca="1">IF(H1298="","",IF(H1298&lt;0,$P$4,IF(AND(H1298&gt;=0,H1298&lt;=14),#REF!,IF(H1298&gt;14,#REF!,))))</f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20"/>
        <v>-46065</v>
      </c>
      <c r="I1299" s="14" t="str">
        <f ca="1">IF(H1299="","",IF(H1299&lt;0,$P$4,IF(AND(H1299&gt;=0,H1299&lt;=14),#REF!,IF(H1299&gt;14,#REF!,))))</f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20"/>
        <v>-46065</v>
      </c>
      <c r="I1300" s="14" t="str">
        <f ca="1">IF(H1300="","",IF(H1300&lt;0,$P$4,IF(AND(H1300&gt;=0,H1300&lt;=14),#REF!,IF(H1300&gt;14,#REF!,))))</f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20"/>
        <v>-46065</v>
      </c>
      <c r="I1301" s="14" t="str">
        <f ca="1">IF(H1301="","",IF(H1301&lt;0,$P$4,IF(AND(H1301&gt;=0,H1301&lt;=14),#REF!,IF(H1301&gt;14,#REF!,))))</f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20"/>
        <v>-46065</v>
      </c>
      <c r="I1302" s="14" t="str">
        <f ca="1">IF(H1302="","",IF(H1302&lt;0,$P$4,IF(AND(H1302&gt;=0,H1302&lt;=14),#REF!,IF(H1302&gt;14,#REF!,))))</f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20"/>
        <v>-46065</v>
      </c>
      <c r="I1303" s="14" t="str">
        <f ca="1">IF(H1303="","",IF(H1303&lt;0,$P$4,IF(AND(H1303&gt;=0,H1303&lt;=14),#REF!,IF(H1303&gt;14,#REF!,))))</f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20"/>
        <v>-46065</v>
      </c>
      <c r="I1304" s="14" t="str">
        <f ca="1">IF(H1304="","",IF(H1304&lt;0,$P$4,IF(AND(H1304&gt;=0,H1304&lt;=14),#REF!,IF(H1304&gt;14,#REF!,))))</f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20"/>
        <v>-46065</v>
      </c>
      <c r="I1305" s="14" t="str">
        <f ca="1">IF(H1305="","",IF(H1305&lt;0,$P$4,IF(AND(H1305&gt;=0,H1305&lt;=14),#REF!,IF(H1305&gt;14,#REF!,))))</f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20"/>
        <v>-46065</v>
      </c>
      <c r="I1306" s="14" t="str">
        <f ca="1">IF(H1306="","",IF(H1306&lt;0,$P$4,IF(AND(H1306&gt;=0,H1306&lt;=14),#REF!,IF(H1306&gt;14,#REF!,))))</f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20"/>
        <v>-46065</v>
      </c>
      <c r="I1307" s="14" t="str">
        <f ca="1">IF(H1307="","",IF(H1307&lt;0,$P$4,IF(AND(H1307&gt;=0,H1307&lt;=14),#REF!,IF(H1307&gt;14,#REF!,))))</f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20"/>
        <v>-46065</v>
      </c>
      <c r="I1308" s="14" t="str">
        <f ca="1">IF(H1308="","",IF(H1308&lt;0,$P$4,IF(AND(H1308&gt;=0,H1308&lt;=14),#REF!,IF(H1308&gt;14,#REF!,))))</f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20"/>
        <v>-46065</v>
      </c>
      <c r="I1309" s="14" t="str">
        <f ca="1">IF(H1309="","",IF(H1309&lt;0,$P$4,IF(AND(H1309&gt;=0,H1309&lt;=14),#REF!,IF(H1309&gt;14,#REF!,))))</f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20"/>
        <v>-46065</v>
      </c>
      <c r="I1310" s="14" t="str">
        <f ca="1">IF(H1310="","",IF(H1310&lt;0,$P$4,IF(AND(H1310&gt;=0,H1310&lt;=14),#REF!,IF(H1310&gt;14,#REF!,))))</f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20"/>
        <v>-46065</v>
      </c>
      <c r="I1311" s="14" t="str">
        <f ca="1">IF(H1311="","",IF(H1311&lt;0,$P$4,IF(AND(H1311&gt;=0,H1311&lt;=14),#REF!,IF(H1311&gt;14,#REF!,))))</f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20"/>
        <v>-46065</v>
      </c>
      <c r="I1312" s="14" t="str">
        <f ca="1">IF(H1312="","",IF(H1312&lt;0,$P$4,IF(AND(H1312&gt;=0,H1312&lt;=14),#REF!,IF(H1312&gt;14,#REF!,))))</f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20"/>
        <v>-46065</v>
      </c>
      <c r="I1313" s="14" t="str">
        <f ca="1">IF(H1313="","",IF(H1313&lt;0,$P$4,IF(AND(H1313&gt;=0,H1313&lt;=14),#REF!,IF(H1313&gt;14,#REF!,))))</f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20"/>
        <v>-46065</v>
      </c>
      <c r="I1314" s="14" t="str">
        <f ca="1">IF(H1314="","",IF(H1314&lt;0,$P$4,IF(AND(H1314&gt;=0,H1314&lt;=14),#REF!,IF(H1314&gt;14,#REF!,))))</f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20"/>
        <v>-46065</v>
      </c>
      <c r="I1315" s="14" t="str">
        <f ca="1">IF(H1315="","",IF(H1315&lt;0,$P$4,IF(AND(H1315&gt;=0,H1315&lt;=14),#REF!,IF(H1315&gt;14,#REF!,))))</f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20"/>
        <v>-46065</v>
      </c>
      <c r="I1316" s="14" t="str">
        <f ca="1">IF(H1316="","",IF(H1316&lt;0,$P$4,IF(AND(H1316&gt;=0,H1316&lt;=14),#REF!,IF(H1316&gt;14,#REF!,))))</f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20"/>
        <v>-46065</v>
      </c>
      <c r="I1317" s="14" t="str">
        <f ca="1">IF(H1317="","",IF(H1317&lt;0,$P$4,IF(AND(H1317&gt;=0,H1317&lt;=14),#REF!,IF(H1317&gt;14,#REF!,))))</f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20"/>
        <v>-46065</v>
      </c>
      <c r="I1318" s="14" t="str">
        <f ca="1">IF(H1318="","",IF(H1318&lt;0,$P$4,IF(AND(H1318&gt;=0,H1318&lt;=14),#REF!,IF(H1318&gt;14,#REF!,))))</f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20"/>
        <v>-46065</v>
      </c>
      <c r="I1319" s="14" t="str">
        <f ca="1">IF(H1319="","",IF(H1319&lt;0,$P$4,IF(AND(H1319&gt;=0,H1319&lt;=14),#REF!,IF(H1319&gt;14,#REF!,))))</f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20"/>
        <v>-46065</v>
      </c>
      <c r="I1320" s="14" t="str">
        <f ca="1">IF(H1320="","",IF(H1320&lt;0,$P$4,IF(AND(H1320&gt;=0,H1320&lt;=14),#REF!,IF(H1320&gt;14,#REF!,))))</f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20"/>
        <v>-46065</v>
      </c>
      <c r="I1321" s="14" t="str">
        <f ca="1">IF(H1321="","",IF(H1321&lt;0,$P$4,IF(AND(H1321&gt;=0,H1321&lt;=14),#REF!,IF(H1321&gt;14,#REF!,))))</f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20"/>
        <v>-46065</v>
      </c>
      <c r="I1322" s="14" t="str">
        <f ca="1">IF(H1322="","",IF(H1322&lt;0,$P$4,IF(AND(H1322&gt;=0,H1322&lt;=14),#REF!,IF(H1322&gt;14,#REF!,))))</f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20"/>
        <v>-46065</v>
      </c>
      <c r="I1323" s="14" t="str">
        <f ca="1">IF(H1323="","",IF(H1323&lt;0,$P$4,IF(AND(H1323&gt;=0,H1323&lt;=14),#REF!,IF(H1323&gt;14,#REF!,))))</f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20"/>
        <v>-46065</v>
      </c>
      <c r="I1324" s="14" t="str">
        <f ca="1">IF(H1324="","",IF(H1324&lt;0,$P$4,IF(AND(H1324&gt;=0,H1324&lt;=14),#REF!,IF(H1324&gt;14,#REF!,))))</f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20"/>
        <v>-46065</v>
      </c>
      <c r="I1325" s="14" t="str">
        <f ca="1">IF(H1325="","",IF(H1325&lt;0,$P$4,IF(AND(H1325&gt;=0,H1325&lt;=14),#REF!,IF(H1325&gt;14,#REF!,))))</f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20"/>
        <v>-46065</v>
      </c>
      <c r="I1326" s="14" t="str">
        <f ca="1">IF(H1326="","",IF(H1326&lt;0,$P$4,IF(AND(H1326&gt;=0,H1326&lt;=14),#REF!,IF(H1326&gt;14,#REF!,))))</f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20"/>
        <v>-46065</v>
      </c>
      <c r="I1327" s="14" t="str">
        <f ca="1">IF(H1327="","",IF(H1327&lt;0,$P$4,IF(AND(H1327&gt;=0,H1327&lt;=14),#REF!,IF(H1327&gt;14,#REF!,))))</f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20"/>
        <v>-46065</v>
      </c>
      <c r="I1328" s="14" t="str">
        <f ca="1">IF(H1328="","",IF(H1328&lt;0,$P$4,IF(AND(H1328&gt;=0,H1328&lt;=14),#REF!,IF(H1328&gt;14,#REF!,))))</f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20"/>
        <v>-46065</v>
      </c>
      <c r="I1329" s="14" t="str">
        <f ca="1">IF(H1329="","",IF(H1329&lt;0,$P$4,IF(AND(H1329&gt;=0,H1329&lt;=14),#REF!,IF(H1329&gt;14,#REF!,))))</f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20"/>
        <v>-46065</v>
      </c>
      <c r="I1330" s="14" t="str">
        <f ca="1">IF(H1330="","",IF(H1330&lt;0,$P$4,IF(AND(H1330&gt;=0,H1330&lt;=14),#REF!,IF(H1330&gt;14,#REF!,))))</f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20"/>
        <v>-46065</v>
      </c>
      <c r="I1331" s="14" t="str">
        <f ca="1">IF(H1331="","",IF(H1331&lt;0,$P$4,IF(AND(H1331&gt;=0,H1331&lt;=14),#REF!,IF(H1331&gt;14,#REF!,))))</f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20"/>
        <v>-46065</v>
      </c>
      <c r="I1332" s="14" t="str">
        <f ca="1">IF(H1332="","",IF(H1332&lt;0,$P$4,IF(AND(H1332&gt;=0,H1332&lt;=14),#REF!,IF(H1332&gt;14,#REF!,))))</f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20"/>
        <v>-46065</v>
      </c>
      <c r="I1333" s="14" t="str">
        <f ca="1">IF(H1333="","",IF(H1333&lt;0,$P$4,IF(AND(H1333&gt;=0,H1333&lt;=14),#REF!,IF(H1333&gt;14,#REF!,))))</f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20"/>
        <v>-46065</v>
      </c>
      <c r="I1334" s="14" t="str">
        <f ca="1">IF(H1334="","",IF(H1334&lt;0,$P$4,IF(AND(H1334&gt;=0,H1334&lt;=14),#REF!,IF(H1334&gt;14,#REF!,))))</f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20"/>
        <v>-46065</v>
      </c>
      <c r="I1335" s="14" t="str">
        <f ca="1">IF(H1335="","",IF(H1335&lt;0,$P$4,IF(AND(H1335&gt;=0,H1335&lt;=14),#REF!,IF(H1335&gt;14,#REF!,))))</f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20"/>
        <v>-46065</v>
      </c>
      <c r="I1336" s="14" t="str">
        <f ca="1">IF(H1336="","",IF(H1336&lt;0,$P$4,IF(AND(H1336&gt;=0,H1336&lt;=14),#REF!,IF(H1336&gt;14,#REF!,))))</f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20"/>
        <v>-46065</v>
      </c>
      <c r="I1337" s="14" t="str">
        <f ca="1">IF(H1337="","",IF(H1337&lt;0,$P$4,IF(AND(H1337&gt;=0,H1337&lt;=14),#REF!,IF(H1337&gt;14,#REF!,))))</f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20"/>
        <v>-46065</v>
      </c>
      <c r="I1338" s="14" t="str">
        <f ca="1">IF(H1338="","",IF(H1338&lt;0,$P$4,IF(AND(H1338&gt;=0,H1338&lt;=14),#REF!,IF(H1338&gt;14,#REF!,))))</f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20"/>
        <v>-46065</v>
      </c>
      <c r="I1339" s="14" t="str">
        <f ca="1">IF(H1339="","",IF(H1339&lt;0,$P$4,IF(AND(H1339&gt;=0,H1339&lt;=14),#REF!,IF(H1339&gt;14,#REF!,))))</f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20"/>
        <v>-46065</v>
      </c>
      <c r="I1340" s="14" t="str">
        <f ca="1">IF(H1340="","",IF(H1340&lt;0,$P$4,IF(AND(H1340&gt;=0,H1340&lt;=14),#REF!,IF(H1340&gt;14,#REF!,))))</f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20"/>
        <v>-46065</v>
      </c>
      <c r="I1341" s="14" t="str">
        <f ca="1">IF(H1341="","",IF(H1341&lt;0,$P$4,IF(AND(H1341&gt;=0,H1341&lt;=14),#REF!,IF(H1341&gt;14,#REF!,))))</f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20"/>
        <v>-46065</v>
      </c>
      <c r="I1342" s="14" t="str">
        <f ca="1">IF(H1342="","",IF(H1342&lt;0,$P$4,IF(AND(H1342&gt;=0,H1342&lt;=14),#REF!,IF(H1342&gt;14,#REF!,))))</f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20"/>
        <v>-46065</v>
      </c>
      <c r="I1343" s="14" t="str">
        <f ca="1">IF(H1343="","",IF(H1343&lt;0,$P$4,IF(AND(H1343&gt;=0,H1343&lt;=14),#REF!,IF(H1343&gt;14,#REF!,))))</f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20"/>
        <v>-46065</v>
      </c>
      <c r="I1344" s="14" t="str">
        <f ca="1">IF(H1344="","",IF(H1344&lt;0,$P$4,IF(AND(H1344&gt;=0,H1344&lt;=14),#REF!,IF(H1344&gt;14,#REF!,))))</f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20"/>
        <v>-46065</v>
      </c>
      <c r="I1345" s="14" t="str">
        <f ca="1">IF(H1345="","",IF(H1345&lt;0,$P$4,IF(AND(H1345&gt;=0,H1345&lt;=14),#REF!,IF(H1345&gt;14,#REF!,))))</f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20"/>
        <v>-46065</v>
      </c>
      <c r="I1346" s="14" t="str">
        <f ca="1">IF(H1346="","",IF(H1346&lt;0,$P$4,IF(AND(H1346&gt;=0,H1346&lt;=14),#REF!,IF(H1346&gt;14,#REF!,))))</f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20"/>
        <v>-46065</v>
      </c>
      <c r="I1347" s="14" t="str">
        <f ca="1">IF(H1347="","",IF(H1347&lt;0,$P$4,IF(AND(H1347&gt;=0,H1347&lt;=14),#REF!,IF(H1347&gt;14,#REF!,))))</f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20"/>
        <v>-46065</v>
      </c>
      <c r="I1348" s="14" t="str">
        <f ca="1">IF(H1348="","",IF(H1348&lt;0,$P$4,IF(AND(H1348&gt;=0,H1348&lt;=14),#REF!,IF(H1348&gt;14,#REF!,))))</f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20"/>
        <v>-46065</v>
      </c>
      <c r="I1349" s="14" t="str">
        <f ca="1">IF(H1349="","",IF(H1349&lt;0,$P$4,IF(AND(H1349&gt;=0,H1349&lt;=14),#REF!,IF(H1349&gt;14,#REF!,))))</f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20"/>
        <v>-46065</v>
      </c>
      <c r="I1350" s="14" t="str">
        <f ca="1">IF(H1350="","",IF(H1350&lt;0,$P$4,IF(AND(H1350&gt;=0,H1350&lt;=14),#REF!,IF(H1350&gt;14,#REF!,))))</f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20"/>
        <v>-46065</v>
      </c>
      <c r="I1351" s="14" t="str">
        <f ca="1">IF(H1351="","",IF(H1351&lt;0,$P$4,IF(AND(H1351&gt;=0,H1351&lt;=14),#REF!,IF(H1351&gt;14,#REF!,))))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21">IFERROR(G1352-TODAY()," ")</f>
        <v>-46065</v>
      </c>
      <c r="I1352" s="14" t="str">
        <f ca="1">IF(H1352="","",IF(H1352&lt;0,$P$4,IF(AND(H1352&gt;=0,H1352&lt;=14),#REF!,IF(H1352&gt;14,#REF!,))))</f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21"/>
        <v>-46065</v>
      </c>
      <c r="I1353" s="14" t="str">
        <f ca="1">IF(H1353="","",IF(H1353&lt;0,$P$4,IF(AND(H1353&gt;=0,H1353&lt;=14),#REF!,IF(H1353&gt;14,#REF!,))))</f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21"/>
        <v>-46065</v>
      </c>
      <c r="I1354" s="14" t="str">
        <f ca="1">IF(H1354="","",IF(H1354&lt;0,$P$4,IF(AND(H1354&gt;=0,H1354&lt;=14),#REF!,IF(H1354&gt;14,#REF!,))))</f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21"/>
        <v>-46065</v>
      </c>
      <c r="I1355" s="14" t="str">
        <f ca="1">IF(H1355="","",IF(H1355&lt;0,$P$4,IF(AND(H1355&gt;=0,H1355&lt;=14),#REF!,IF(H1355&gt;14,#REF!,))))</f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21"/>
        <v>-46065</v>
      </c>
      <c r="I1356" s="14" t="str">
        <f ca="1">IF(H1356="","",IF(H1356&lt;0,$P$4,IF(AND(H1356&gt;=0,H1356&lt;=14),#REF!,IF(H1356&gt;14,#REF!,))))</f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21"/>
        <v>-46065</v>
      </c>
      <c r="I1357" s="14" t="str">
        <f ca="1">IF(H1357="","",IF(H1357&lt;0,$P$4,IF(AND(H1357&gt;=0,H1357&lt;=14),#REF!,IF(H1357&gt;14,#REF!,))))</f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21"/>
        <v>-46065</v>
      </c>
      <c r="I1358" s="14" t="str">
        <f ca="1">IF(H1358="","",IF(H1358&lt;0,$P$4,IF(AND(H1358&gt;=0,H1358&lt;=14),#REF!,IF(H1358&gt;14,#REF!,))))</f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21"/>
        <v>-46065</v>
      </c>
      <c r="I1359" s="14" t="str">
        <f ca="1">IF(H1359="","",IF(H1359&lt;0,$P$4,IF(AND(H1359&gt;=0,H1359&lt;=14),#REF!,IF(H1359&gt;14,#REF!,))))</f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21"/>
        <v>-46065</v>
      </c>
      <c r="I1360" s="14" t="str">
        <f ca="1">IF(H1360="","",IF(H1360&lt;0,$P$4,IF(AND(H1360&gt;=0,H1360&lt;=14),#REF!,IF(H1360&gt;14,#REF!,))))</f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21"/>
        <v>-46065</v>
      </c>
      <c r="I1361" s="14" t="str">
        <f ca="1">IF(H1361="","",IF(H1361&lt;0,$P$4,IF(AND(H1361&gt;=0,H1361&lt;=14),#REF!,IF(H1361&gt;14,#REF!,))))</f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21"/>
        <v>-46065</v>
      </c>
      <c r="I1362" s="14" t="str">
        <f ca="1">IF(H1362="","",IF(H1362&lt;0,$P$4,IF(AND(H1362&gt;=0,H1362&lt;=14),#REF!,IF(H1362&gt;14,#REF!,))))</f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21"/>
        <v>-46065</v>
      </c>
      <c r="I1363" s="14" t="str">
        <f ca="1">IF(H1363="","",IF(H1363&lt;0,$P$4,IF(AND(H1363&gt;=0,H1363&lt;=14),#REF!,IF(H1363&gt;14,#REF!,))))</f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21"/>
        <v>-46065</v>
      </c>
      <c r="I1364" s="14" t="str">
        <f ca="1">IF(H1364="","",IF(H1364&lt;0,$P$4,IF(AND(H1364&gt;=0,H1364&lt;=14),#REF!,IF(H1364&gt;14,#REF!,))))</f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21"/>
        <v>-46065</v>
      </c>
      <c r="I1365" s="14" t="str">
        <f ca="1">IF(H1365="","",IF(H1365&lt;0,$P$4,IF(AND(H1365&gt;=0,H1365&lt;=14),#REF!,IF(H1365&gt;14,#REF!,))))</f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21"/>
        <v>-46065</v>
      </c>
      <c r="I1366" s="14" t="str">
        <f ca="1">IF(H1366="","",IF(H1366&lt;0,$P$4,IF(AND(H1366&gt;=0,H1366&lt;=14),#REF!,IF(H1366&gt;14,#REF!,))))</f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21"/>
        <v>-46065</v>
      </c>
      <c r="I1367" s="14" t="str">
        <f ca="1">IF(H1367="","",IF(H1367&lt;0,$P$4,IF(AND(H1367&gt;=0,H1367&lt;=14),#REF!,IF(H1367&gt;14,#REF!,))))</f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21"/>
        <v>-46065</v>
      </c>
      <c r="I1368" s="14" t="str">
        <f ca="1">IF(H1368="","",IF(H1368&lt;0,$P$4,IF(AND(H1368&gt;=0,H1368&lt;=14),#REF!,IF(H1368&gt;14,#REF!,))))</f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21"/>
        <v>-46065</v>
      </c>
      <c r="I1369" s="14" t="str">
        <f ca="1">IF(H1369="","",IF(H1369&lt;0,$P$4,IF(AND(H1369&gt;=0,H1369&lt;=14),#REF!,IF(H1369&gt;14,#REF!,))))</f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21"/>
        <v>-46065</v>
      </c>
      <c r="I1370" s="14" t="str">
        <f ca="1">IF(H1370="","",IF(H1370&lt;0,$P$4,IF(AND(H1370&gt;=0,H1370&lt;=14),#REF!,IF(H1370&gt;14,#REF!,))))</f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21"/>
        <v>-46065</v>
      </c>
      <c r="I1371" s="14" t="str">
        <f ca="1">IF(H1371="","",IF(H1371&lt;0,$P$4,IF(AND(H1371&gt;=0,H1371&lt;=14),#REF!,IF(H1371&gt;14,#REF!,))))</f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21"/>
        <v>-46065</v>
      </c>
      <c r="I1372" s="14" t="str">
        <f ca="1">IF(H1372="","",IF(H1372&lt;0,$P$4,IF(AND(H1372&gt;=0,H1372&lt;=14),#REF!,IF(H1372&gt;14,#REF!,))))</f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21"/>
        <v>-46065</v>
      </c>
      <c r="I1373" s="14" t="str">
        <f ca="1">IF(H1373="","",IF(H1373&lt;0,$P$4,IF(AND(H1373&gt;=0,H1373&lt;=14),#REF!,IF(H1373&gt;14,#REF!,))))</f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21"/>
        <v>-46065</v>
      </c>
      <c r="I1374" s="14" t="str">
        <f ca="1">IF(H1374="","",IF(H1374&lt;0,$P$4,IF(AND(H1374&gt;=0,H1374&lt;=14),#REF!,IF(H1374&gt;14,#REF!,))))</f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21"/>
        <v>-46065</v>
      </c>
      <c r="I1375" s="14" t="str">
        <f ca="1">IF(H1375="","",IF(H1375&lt;0,$P$4,IF(AND(H1375&gt;=0,H1375&lt;=14),#REF!,IF(H1375&gt;14,#REF!,))))</f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21"/>
        <v>-46065</v>
      </c>
      <c r="I1376" s="14" t="str">
        <f ca="1">IF(H1376="","",IF(H1376&lt;0,$P$4,IF(AND(H1376&gt;=0,H1376&lt;=14),#REF!,IF(H1376&gt;14,#REF!,))))</f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21"/>
        <v>-46065</v>
      </c>
      <c r="I1377" s="14" t="str">
        <f ca="1">IF(H1377="","",IF(H1377&lt;0,$P$4,IF(AND(H1377&gt;=0,H1377&lt;=14),#REF!,IF(H1377&gt;14,#REF!,))))</f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21"/>
        <v>-46065</v>
      </c>
      <c r="I1378" s="14" t="str">
        <f ca="1">IF(H1378="","",IF(H1378&lt;0,$P$4,IF(AND(H1378&gt;=0,H1378&lt;=14),#REF!,IF(H1378&gt;14,#REF!,))))</f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21"/>
        <v>-46065</v>
      </c>
      <c r="I1379" s="14" t="str">
        <f ca="1">IF(H1379="","",IF(H1379&lt;0,$P$4,IF(AND(H1379&gt;=0,H1379&lt;=14),#REF!,IF(H1379&gt;14,#REF!,))))</f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21"/>
        <v>-46065</v>
      </c>
      <c r="I1380" s="14" t="str">
        <f ca="1">IF(H1380="","",IF(H1380&lt;0,$P$4,IF(AND(H1380&gt;=0,H1380&lt;=14),#REF!,IF(H1380&gt;14,#REF!,))))</f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21"/>
        <v>-46065</v>
      </c>
      <c r="I1381" s="14" t="str">
        <f ca="1">IF(H1381="","",IF(H1381&lt;0,$P$4,IF(AND(H1381&gt;=0,H1381&lt;=14),#REF!,IF(H1381&gt;14,#REF!,))))</f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21"/>
        <v>-46065</v>
      </c>
      <c r="I1382" s="14" t="str">
        <f ca="1">IF(H1382="","",IF(H1382&lt;0,$P$4,IF(AND(H1382&gt;=0,H1382&lt;=14),#REF!,IF(H1382&gt;14,#REF!,))))</f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21"/>
        <v>-46065</v>
      </c>
      <c r="I1383" s="14" t="str">
        <f ca="1">IF(H1383="","",IF(H1383&lt;0,$P$4,IF(AND(H1383&gt;=0,H1383&lt;=14),#REF!,IF(H1383&gt;14,#REF!,))))</f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21"/>
        <v>-46065</v>
      </c>
      <c r="I1384" s="14" t="str">
        <f ca="1">IF(H1384="","",IF(H1384&lt;0,$P$4,IF(AND(H1384&gt;=0,H1384&lt;=14),#REF!,IF(H1384&gt;14,#REF!,))))</f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21"/>
        <v>-46065</v>
      </c>
      <c r="I1385" s="14" t="str">
        <f ca="1">IF(H1385="","",IF(H1385&lt;0,$P$4,IF(AND(H1385&gt;=0,H1385&lt;=14),#REF!,IF(H1385&gt;14,#REF!,))))</f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21"/>
        <v>-46065</v>
      </c>
      <c r="I1386" s="14" t="str">
        <f ca="1">IF(H1386="","",IF(H1386&lt;0,$P$4,IF(AND(H1386&gt;=0,H1386&lt;=14),#REF!,IF(H1386&gt;14,#REF!,))))</f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21"/>
        <v>-46065</v>
      </c>
      <c r="I1387" s="14" t="str">
        <f ca="1">IF(H1387="","",IF(H1387&lt;0,$P$4,IF(AND(H1387&gt;=0,H1387&lt;=14),#REF!,IF(H1387&gt;14,#REF!,))))</f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21"/>
        <v>-46065</v>
      </c>
      <c r="I1388" s="14" t="str">
        <f ca="1">IF(H1388="","",IF(H1388&lt;0,$P$4,IF(AND(H1388&gt;=0,H1388&lt;=14),#REF!,IF(H1388&gt;14,#REF!,))))</f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21"/>
        <v>-46065</v>
      </c>
      <c r="I1389" s="14" t="str">
        <f ca="1">IF(H1389="","",IF(H1389&lt;0,$P$4,IF(AND(H1389&gt;=0,H1389&lt;=14),#REF!,IF(H1389&gt;14,#REF!,))))</f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21"/>
        <v>-46065</v>
      </c>
      <c r="I1390" s="14" t="str">
        <f ca="1">IF(H1390="","",IF(H1390&lt;0,$P$4,IF(AND(H1390&gt;=0,H1390&lt;=14),#REF!,IF(H1390&gt;14,#REF!,))))</f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21"/>
        <v>-46065</v>
      </c>
      <c r="I1391" s="14" t="str">
        <f ca="1">IF(H1391="","",IF(H1391&lt;0,$P$4,IF(AND(H1391&gt;=0,H1391&lt;=14),#REF!,IF(H1391&gt;14,#REF!,))))</f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21"/>
        <v>-46065</v>
      </c>
      <c r="I1392" s="14" t="str">
        <f ca="1">IF(H1392="","",IF(H1392&lt;0,$P$4,IF(AND(H1392&gt;=0,H1392&lt;=14),#REF!,IF(H1392&gt;14,#REF!,))))</f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21"/>
        <v>-46065</v>
      </c>
      <c r="I1393" s="14" t="str">
        <f ca="1">IF(H1393="","",IF(H1393&lt;0,$P$4,IF(AND(H1393&gt;=0,H1393&lt;=14),#REF!,IF(H1393&gt;14,#REF!,))))</f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21"/>
        <v>-46065</v>
      </c>
      <c r="I1394" s="14" t="str">
        <f ca="1">IF(H1394="","",IF(H1394&lt;0,$P$4,IF(AND(H1394&gt;=0,H1394&lt;=14),#REF!,IF(H1394&gt;14,#REF!,))))</f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21"/>
        <v>-46065</v>
      </c>
      <c r="I1395" s="14" t="str">
        <f ca="1">IF(H1395="","",IF(H1395&lt;0,$P$4,IF(AND(H1395&gt;=0,H1395&lt;=14),#REF!,IF(H1395&gt;14,#REF!,))))</f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21"/>
        <v>-46065</v>
      </c>
      <c r="I1396" s="14" t="str">
        <f ca="1">IF(H1396="","",IF(H1396&lt;0,$P$4,IF(AND(H1396&gt;=0,H1396&lt;=14),#REF!,IF(H1396&gt;14,#REF!,))))</f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21"/>
        <v>-46065</v>
      </c>
      <c r="I1397" s="14" t="str">
        <f ca="1">IF(H1397="","",IF(H1397&lt;0,$P$4,IF(AND(H1397&gt;=0,H1397&lt;=14),#REF!,IF(H1397&gt;14,#REF!,))))</f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21"/>
        <v>-46065</v>
      </c>
      <c r="I1398" s="14" t="str">
        <f ca="1">IF(H1398="","",IF(H1398&lt;0,$P$4,IF(AND(H1398&gt;=0,H1398&lt;=14),#REF!,IF(H1398&gt;14,#REF!,))))</f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21"/>
        <v>-46065</v>
      </c>
      <c r="I1399" s="14" t="str">
        <f ca="1">IF(H1399="","",IF(H1399&lt;0,$P$4,IF(AND(H1399&gt;=0,H1399&lt;=14),#REF!,IF(H1399&gt;14,#REF!,))))</f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21"/>
        <v>-46065</v>
      </c>
      <c r="I1400" s="14" t="str">
        <f ca="1">IF(H1400="","",IF(H1400&lt;0,$P$4,IF(AND(H1400&gt;=0,H1400&lt;=14),#REF!,IF(H1400&gt;14,#REF!,))))</f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21"/>
        <v>-46065</v>
      </c>
      <c r="I1401" s="14" t="str">
        <f ca="1">IF(H1401="","",IF(H1401&lt;0,$P$4,IF(AND(H1401&gt;=0,H1401&lt;=14),#REF!,IF(H1401&gt;14,#REF!,))))</f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21"/>
        <v>-46065</v>
      </c>
      <c r="I1402" s="14" t="str">
        <f ca="1">IF(H1402="","",IF(H1402&lt;0,$P$4,IF(AND(H1402&gt;=0,H1402&lt;=14),#REF!,IF(H1402&gt;14,#REF!,))))</f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21"/>
        <v>-46065</v>
      </c>
      <c r="I1403" s="14" t="str">
        <f ca="1">IF(H1403="","",IF(H1403&lt;0,$P$4,IF(AND(H1403&gt;=0,H1403&lt;=14),#REF!,IF(H1403&gt;14,#REF!,))))</f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21"/>
        <v>-46065</v>
      </c>
      <c r="I1404" s="14" t="str">
        <f ca="1">IF(H1404="","",IF(H1404&lt;0,$P$4,IF(AND(H1404&gt;=0,H1404&lt;=14),#REF!,IF(H1404&gt;14,#REF!,))))</f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21"/>
        <v>-46065</v>
      </c>
      <c r="I1405" s="14" t="str">
        <f ca="1">IF(H1405="","",IF(H1405&lt;0,$P$4,IF(AND(H1405&gt;=0,H1405&lt;=14),#REF!,IF(H1405&gt;14,#REF!,))))</f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21"/>
        <v>-46065</v>
      </c>
      <c r="I1406" s="14" t="str">
        <f ca="1">IF(H1406="","",IF(H1406&lt;0,$P$4,IF(AND(H1406&gt;=0,H1406&lt;=14),#REF!,IF(H1406&gt;14,#REF!,))))</f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21"/>
        <v>-46065</v>
      </c>
      <c r="I1407" s="14" t="str">
        <f ca="1">IF(H1407="","",IF(H1407&lt;0,$P$4,IF(AND(H1407&gt;=0,H1407&lt;=14),#REF!,IF(H1407&gt;14,#REF!,))))</f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21"/>
        <v>-46065</v>
      </c>
      <c r="I1408" s="14" t="str">
        <f ca="1">IF(H1408="","",IF(H1408&lt;0,$P$4,IF(AND(H1408&gt;=0,H1408&lt;=14),#REF!,IF(H1408&gt;14,#REF!,))))</f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21"/>
        <v>-46065</v>
      </c>
      <c r="I1409" s="14" t="str">
        <f ca="1">IF(H1409="","",IF(H1409&lt;0,$P$4,IF(AND(H1409&gt;=0,H1409&lt;=14),#REF!,IF(H1409&gt;14,#REF!,))))</f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21"/>
        <v>-46065</v>
      </c>
      <c r="I1410" s="14" t="str">
        <f ca="1">IF(H1410="","",IF(H1410&lt;0,$P$4,IF(AND(H1410&gt;=0,H1410&lt;=14),#REF!,IF(H1410&gt;14,#REF!,))))</f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21"/>
        <v>-46065</v>
      </c>
      <c r="I1411" s="14" t="str">
        <f ca="1">IF(H1411="","",IF(H1411&lt;0,$P$4,IF(AND(H1411&gt;=0,H1411&lt;=14),#REF!,IF(H1411&gt;14,#REF!,))))</f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21"/>
        <v>-46065</v>
      </c>
      <c r="I1412" s="14" t="str">
        <f ca="1">IF(H1412="","",IF(H1412&lt;0,$P$4,IF(AND(H1412&gt;=0,H1412&lt;=14),#REF!,IF(H1412&gt;14,#REF!,))))</f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21"/>
        <v>-46065</v>
      </c>
      <c r="I1413" s="14" t="str">
        <f ca="1">IF(H1413="","",IF(H1413&lt;0,$P$4,IF(AND(H1413&gt;=0,H1413&lt;=14),#REF!,IF(H1413&gt;14,#REF!,))))</f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21"/>
        <v>-46065</v>
      </c>
      <c r="I1414" s="14" t="str">
        <f ca="1">IF(H1414="","",IF(H1414&lt;0,$P$4,IF(AND(H1414&gt;=0,H1414&lt;=14),#REF!,IF(H1414&gt;14,#REF!,))))</f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21"/>
        <v>-46065</v>
      </c>
      <c r="I1415" s="14" t="str">
        <f ca="1">IF(H1415="","",IF(H1415&lt;0,$P$4,IF(AND(H1415&gt;=0,H1415&lt;=14),#REF!,IF(H1415&gt;14,#REF!,))))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22">IFERROR(G1416-TODAY()," ")</f>
        <v>-46065</v>
      </c>
      <c r="I1416" s="14" t="str">
        <f ca="1">IF(H1416="","",IF(H1416&lt;0,$P$4,IF(AND(H1416&gt;=0,H1416&lt;=14),#REF!,IF(H1416&gt;14,#REF!,))))</f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22"/>
        <v>-46065</v>
      </c>
      <c r="I1417" s="14" t="str">
        <f ca="1">IF(H1417="","",IF(H1417&lt;0,$P$4,IF(AND(H1417&gt;=0,H1417&lt;=14),#REF!,IF(H1417&gt;14,#REF!,))))</f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22"/>
        <v>-46065</v>
      </c>
      <c r="I1418" s="14" t="str">
        <f ca="1">IF(H1418="","",IF(H1418&lt;0,$P$4,IF(AND(H1418&gt;=0,H1418&lt;=14),#REF!,IF(H1418&gt;14,#REF!,))))</f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22"/>
        <v>-46065</v>
      </c>
      <c r="I1419" s="14" t="str">
        <f ca="1">IF(H1419="","",IF(H1419&lt;0,$P$4,IF(AND(H1419&gt;=0,H1419&lt;=14),#REF!,IF(H1419&gt;14,#REF!,))))</f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22"/>
        <v>-46065</v>
      </c>
      <c r="I1420" s="14" t="str">
        <f ca="1">IF(H1420="","",IF(H1420&lt;0,$P$4,IF(AND(H1420&gt;=0,H1420&lt;=14),#REF!,IF(H1420&gt;14,#REF!,))))</f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22"/>
        <v>-46065</v>
      </c>
      <c r="I1421" s="14" t="str">
        <f ca="1">IF(H1421="","",IF(H1421&lt;0,$P$4,IF(AND(H1421&gt;=0,H1421&lt;=14),#REF!,IF(H1421&gt;14,#REF!,))))</f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22"/>
        <v>-46065</v>
      </c>
      <c r="I1422" s="14" t="str">
        <f ca="1">IF(H1422="","",IF(H1422&lt;0,$P$4,IF(AND(H1422&gt;=0,H1422&lt;=14),#REF!,IF(H1422&gt;14,#REF!,))))</f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22"/>
        <v>-46065</v>
      </c>
      <c r="I1423" s="14" t="str">
        <f ca="1">IF(H1423="","",IF(H1423&lt;0,$P$4,IF(AND(H1423&gt;=0,H1423&lt;=14),#REF!,IF(H1423&gt;14,#REF!,))))</f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22"/>
        <v>-46065</v>
      </c>
      <c r="I1424" s="14" t="str">
        <f ca="1">IF(H1424="","",IF(H1424&lt;0,$P$4,IF(AND(H1424&gt;=0,H1424&lt;=14),#REF!,IF(H1424&gt;14,#REF!,))))</f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22"/>
        <v>-46065</v>
      </c>
      <c r="I1425" s="14" t="str">
        <f ca="1">IF(H1425="","",IF(H1425&lt;0,$P$4,IF(AND(H1425&gt;=0,H1425&lt;=14),#REF!,IF(H1425&gt;14,#REF!,))))</f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22"/>
        <v>-46065</v>
      </c>
      <c r="I1426" s="14" t="str">
        <f ca="1">IF(H1426="","",IF(H1426&lt;0,$P$4,IF(AND(H1426&gt;=0,H1426&lt;=14),#REF!,IF(H1426&gt;14,#REF!,))))</f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22"/>
        <v>-46065</v>
      </c>
      <c r="I1427" s="14" t="str">
        <f ca="1">IF(H1427="","",IF(H1427&lt;0,$P$4,IF(AND(H1427&gt;=0,H1427&lt;=14),#REF!,IF(H1427&gt;14,#REF!,))))</f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22"/>
        <v>-46065</v>
      </c>
      <c r="I1428" s="14" t="str">
        <f ca="1">IF(H1428="","",IF(H1428&lt;0,$P$4,IF(AND(H1428&gt;=0,H1428&lt;=14),#REF!,IF(H1428&gt;14,#REF!,))))</f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22"/>
        <v>-46065</v>
      </c>
      <c r="I1429" s="14" t="str">
        <f ca="1">IF(H1429="","",IF(H1429&lt;0,$P$4,IF(AND(H1429&gt;=0,H1429&lt;=14),#REF!,IF(H1429&gt;14,#REF!,))))</f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22"/>
        <v>-46065</v>
      </c>
      <c r="I1430" s="14" t="str">
        <f ca="1">IF(H1430="","",IF(H1430&lt;0,$P$4,IF(AND(H1430&gt;=0,H1430&lt;=14),#REF!,IF(H1430&gt;14,#REF!,))))</f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22"/>
        <v>-46065</v>
      </c>
      <c r="I1431" s="14" t="str">
        <f ca="1">IF(H1431="","",IF(H1431&lt;0,$P$4,IF(AND(H1431&gt;=0,H1431&lt;=14),#REF!,IF(H1431&gt;14,#REF!,))))</f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22"/>
        <v>-46065</v>
      </c>
      <c r="I1432" s="14" t="str">
        <f ca="1">IF(H1432="","",IF(H1432&lt;0,$P$4,IF(AND(H1432&gt;=0,H1432&lt;=14),#REF!,IF(H1432&gt;14,#REF!,))))</f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22"/>
        <v>-46065</v>
      </c>
      <c r="I1433" s="14" t="str">
        <f ca="1">IF(H1433="","",IF(H1433&lt;0,$P$4,IF(AND(H1433&gt;=0,H1433&lt;=14),#REF!,IF(H1433&gt;14,#REF!,))))</f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22"/>
        <v>-46065</v>
      </c>
      <c r="I1434" s="14" t="str">
        <f ca="1">IF(H1434="","",IF(H1434&lt;0,$P$4,IF(AND(H1434&gt;=0,H1434&lt;=14),#REF!,IF(H1434&gt;14,#REF!,))))</f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22"/>
        <v>-46065</v>
      </c>
      <c r="I1435" s="14" t="str">
        <f ca="1">IF(H1435="","",IF(H1435&lt;0,$P$4,IF(AND(H1435&gt;=0,H1435&lt;=14),#REF!,IF(H1435&gt;14,#REF!,))))</f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22"/>
        <v>-46065</v>
      </c>
      <c r="I1436" s="14" t="str">
        <f ca="1">IF(H1436="","",IF(H1436&lt;0,$P$4,IF(AND(H1436&gt;=0,H1436&lt;=14),#REF!,IF(H1436&gt;14,#REF!,))))</f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22"/>
        <v>-46065</v>
      </c>
      <c r="I1437" s="14" t="str">
        <f ca="1">IF(H1437="","",IF(H1437&lt;0,$P$4,IF(AND(H1437&gt;=0,H1437&lt;=14),#REF!,IF(H1437&gt;14,#REF!,))))</f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22"/>
        <v>-46065</v>
      </c>
      <c r="I1438" s="14" t="str">
        <f ca="1">IF(H1438="","",IF(H1438&lt;0,$P$4,IF(AND(H1438&gt;=0,H1438&lt;=14),#REF!,IF(H1438&gt;14,#REF!,))))</f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22"/>
        <v>-46065</v>
      </c>
      <c r="I1439" s="14" t="str">
        <f ca="1">IF(H1439="","",IF(H1439&lt;0,$P$4,IF(AND(H1439&gt;=0,H1439&lt;=14),#REF!,IF(H1439&gt;14,#REF!,))))</f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22"/>
        <v>-46065</v>
      </c>
      <c r="I1440" s="14" t="str">
        <f ca="1">IF(H1440="","",IF(H1440&lt;0,$P$4,IF(AND(H1440&gt;=0,H1440&lt;=14),#REF!,IF(H1440&gt;14,#REF!,))))</f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22"/>
        <v>-46065</v>
      </c>
      <c r="I1441" s="14" t="str">
        <f ca="1">IF(H1441="","",IF(H1441&lt;0,$P$4,IF(AND(H1441&gt;=0,H1441&lt;=14),#REF!,IF(H1441&gt;14,#REF!,))))</f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22"/>
        <v>-46065</v>
      </c>
      <c r="I1442" s="14" t="str">
        <f ca="1">IF(H1442="","",IF(H1442&lt;0,$P$4,IF(AND(H1442&gt;=0,H1442&lt;=14),#REF!,IF(H1442&gt;14,#REF!,))))</f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22"/>
        <v>-46065</v>
      </c>
      <c r="I1443" s="14" t="str">
        <f ca="1">IF(H1443="","",IF(H1443&lt;0,$P$4,IF(AND(H1443&gt;=0,H1443&lt;=14),#REF!,IF(H1443&gt;14,#REF!,))))</f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22"/>
        <v>-46065</v>
      </c>
      <c r="I1444" s="14" t="str">
        <f ca="1">IF(H1444="","",IF(H1444&lt;0,$P$4,IF(AND(H1444&gt;=0,H1444&lt;=14),#REF!,IF(H1444&gt;14,#REF!,))))</f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22"/>
        <v>-46065</v>
      </c>
      <c r="I1445" s="14" t="str">
        <f ca="1">IF(H1445="","",IF(H1445&lt;0,$P$4,IF(AND(H1445&gt;=0,H1445&lt;=14),#REF!,IF(H1445&gt;14,#REF!,))))</f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22"/>
        <v>-46065</v>
      </c>
      <c r="I1446" s="14" t="str">
        <f ca="1">IF(H1446="","",IF(H1446&lt;0,$P$4,IF(AND(H1446&gt;=0,H1446&lt;=14),#REF!,IF(H1446&gt;14,#REF!,))))</f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22"/>
        <v>-46065</v>
      </c>
      <c r="I1447" s="14" t="str">
        <f ca="1">IF(H1447="","",IF(H1447&lt;0,$P$4,IF(AND(H1447&gt;=0,H1447&lt;=14),#REF!,IF(H1447&gt;14,#REF!,))))</f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22"/>
        <v>-46065</v>
      </c>
      <c r="I1448" s="14" t="str">
        <f ca="1">IF(H1448="","",IF(H1448&lt;0,$P$4,IF(AND(H1448&gt;=0,H1448&lt;=14),#REF!,IF(H1448&gt;14,#REF!,))))</f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22"/>
        <v>-46065</v>
      </c>
      <c r="I1449" s="14" t="str">
        <f ca="1">IF(H1449="","",IF(H1449&lt;0,$P$4,IF(AND(H1449&gt;=0,H1449&lt;=14),#REF!,IF(H1449&gt;14,#REF!,))))</f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22"/>
        <v>-46065</v>
      </c>
      <c r="I1450" s="14" t="str">
        <f ca="1">IF(H1450="","",IF(H1450&lt;0,$P$4,IF(AND(H1450&gt;=0,H1450&lt;=14),#REF!,IF(H1450&gt;14,#REF!,))))</f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22"/>
        <v>-46065</v>
      </c>
      <c r="I1451" s="14" t="str">
        <f ca="1">IF(H1451="","",IF(H1451&lt;0,$P$4,IF(AND(H1451&gt;=0,H1451&lt;=14),#REF!,IF(H1451&gt;14,#REF!,))))</f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22"/>
        <v>-46065</v>
      </c>
      <c r="I1452" s="14" t="str">
        <f ca="1">IF(H1452="","",IF(H1452&lt;0,$P$4,IF(AND(H1452&gt;=0,H1452&lt;=14),#REF!,IF(H1452&gt;14,#REF!,))))</f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22"/>
        <v>-46065</v>
      </c>
      <c r="I1453" s="14" t="str">
        <f ca="1">IF(H1453="","",IF(H1453&lt;0,$P$4,IF(AND(H1453&gt;=0,H1453&lt;=14),#REF!,IF(H1453&gt;14,#REF!,))))</f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22"/>
        <v>-46065</v>
      </c>
      <c r="I1454" s="14" t="str">
        <f ca="1">IF(H1454="","",IF(H1454&lt;0,$P$4,IF(AND(H1454&gt;=0,H1454&lt;=14),#REF!,IF(H1454&gt;14,#REF!,))))</f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22"/>
        <v>-46065</v>
      </c>
      <c r="I1455" s="14" t="str">
        <f ca="1">IF(H1455="","",IF(H1455&lt;0,$P$4,IF(AND(H1455&gt;=0,H1455&lt;=14),#REF!,IF(H1455&gt;14,#REF!,))))</f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22"/>
        <v>-46065</v>
      </c>
      <c r="I1456" s="14" t="str">
        <f ca="1">IF(H1456="","",IF(H1456&lt;0,$P$4,IF(AND(H1456&gt;=0,H1456&lt;=14),#REF!,IF(H1456&gt;14,#REF!,))))</f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22"/>
        <v>-46065</v>
      </c>
      <c r="I1457" s="14" t="str">
        <f ca="1">IF(H1457="","",IF(H1457&lt;0,$P$4,IF(AND(H1457&gt;=0,H1457&lt;=14),#REF!,IF(H1457&gt;14,#REF!,))))</f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22"/>
        <v>-46065</v>
      </c>
      <c r="I1458" s="14" t="str">
        <f ca="1">IF(H1458="","",IF(H1458&lt;0,$P$4,IF(AND(H1458&gt;=0,H1458&lt;=14),#REF!,IF(H1458&gt;14,#REF!,))))</f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22"/>
        <v>-46065</v>
      </c>
      <c r="I1459" s="14" t="str">
        <f ca="1">IF(H1459="","",IF(H1459&lt;0,$P$4,IF(AND(H1459&gt;=0,H1459&lt;=14),#REF!,IF(H1459&gt;14,#REF!,))))</f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22"/>
        <v>-46065</v>
      </c>
      <c r="I1460" s="14" t="str">
        <f ca="1">IF(H1460="","",IF(H1460&lt;0,$P$4,IF(AND(H1460&gt;=0,H1460&lt;=14),#REF!,IF(H1460&gt;14,#REF!,))))</f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22"/>
        <v>-46065</v>
      </c>
      <c r="I1461" s="14" t="str">
        <f ca="1">IF(H1461="","",IF(H1461&lt;0,$P$4,IF(AND(H1461&gt;=0,H1461&lt;=14),#REF!,IF(H1461&gt;14,#REF!,))))</f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22"/>
        <v>-46065</v>
      </c>
      <c r="I1462" s="14" t="str">
        <f ca="1">IF(H1462="","",IF(H1462&lt;0,$P$4,IF(AND(H1462&gt;=0,H1462&lt;=14),#REF!,IF(H1462&gt;14,#REF!,))))</f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22"/>
        <v>-46065</v>
      </c>
      <c r="I1463" s="14" t="str">
        <f ca="1">IF(H1463="","",IF(H1463&lt;0,$P$4,IF(AND(H1463&gt;=0,H1463&lt;=14),#REF!,IF(H1463&gt;14,#REF!,))))</f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22"/>
        <v>-46065</v>
      </c>
      <c r="I1464" s="14" t="str">
        <f ca="1">IF(H1464="","",IF(H1464&lt;0,$P$4,IF(AND(H1464&gt;=0,H1464&lt;=14),#REF!,IF(H1464&gt;14,#REF!,))))</f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22"/>
        <v>-46065</v>
      </c>
      <c r="I1465" s="14" t="str">
        <f ca="1">IF(H1465="","",IF(H1465&lt;0,$P$4,IF(AND(H1465&gt;=0,H1465&lt;=14),#REF!,IF(H1465&gt;14,#REF!,))))</f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22"/>
        <v>-46065</v>
      </c>
      <c r="I1466" s="14" t="str">
        <f ca="1">IF(H1466="","",IF(H1466&lt;0,$P$4,IF(AND(H1466&gt;=0,H1466&lt;=14),#REF!,IF(H1466&gt;14,#REF!,))))</f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22"/>
        <v>-46065</v>
      </c>
      <c r="I1467" s="14" t="str">
        <f ca="1">IF(H1467="","",IF(H1467&lt;0,$P$4,IF(AND(H1467&gt;=0,H1467&lt;=14),#REF!,IF(H1467&gt;14,#REF!,))))</f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22"/>
        <v>-46065</v>
      </c>
      <c r="I1468" s="14" t="str">
        <f ca="1">IF(H1468="","",IF(H1468&lt;0,$P$4,IF(AND(H1468&gt;=0,H1468&lt;=14),#REF!,IF(H1468&gt;14,#REF!,))))</f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22"/>
        <v>-46065</v>
      </c>
      <c r="I1469" s="14" t="str">
        <f ca="1">IF(H1469="","",IF(H1469&lt;0,$P$4,IF(AND(H1469&gt;=0,H1469&lt;=14),#REF!,IF(H1469&gt;14,#REF!,))))</f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22"/>
        <v>-46065</v>
      </c>
      <c r="I1470" s="14" t="str">
        <f ca="1">IF(H1470="","",IF(H1470&lt;0,$P$4,IF(AND(H1470&gt;=0,H1470&lt;=14),#REF!,IF(H1470&gt;14,#REF!,))))</f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22"/>
        <v>-46065</v>
      </c>
      <c r="I1471" s="14" t="str">
        <f ca="1">IF(H1471="","",IF(H1471&lt;0,$P$4,IF(AND(H1471&gt;=0,H1471&lt;=14),#REF!,IF(H1471&gt;14,#REF!,))))</f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22"/>
        <v>-46065</v>
      </c>
      <c r="I1472" s="14" t="str">
        <f ca="1">IF(H1472="","",IF(H1472&lt;0,$P$4,IF(AND(H1472&gt;=0,H1472&lt;=14),#REF!,IF(H1472&gt;14,#REF!,))))</f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22"/>
        <v>-46065</v>
      </c>
      <c r="I1473" s="14" t="str">
        <f ca="1">IF(H1473="","",IF(H1473&lt;0,$P$4,IF(AND(H1473&gt;=0,H1473&lt;=14),#REF!,IF(H1473&gt;14,#REF!,))))</f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22"/>
        <v>-46065</v>
      </c>
      <c r="I1474" s="14" t="str">
        <f ca="1">IF(H1474="","",IF(H1474&lt;0,$P$4,IF(AND(H1474&gt;=0,H1474&lt;=14),#REF!,IF(H1474&gt;14,#REF!,))))</f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22"/>
        <v>-46065</v>
      </c>
      <c r="I1475" s="14" t="str">
        <f ca="1">IF(H1475="","",IF(H1475&lt;0,$P$4,IF(AND(H1475&gt;=0,H1475&lt;=14),#REF!,IF(H1475&gt;14,#REF!,))))</f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22"/>
        <v>-46065</v>
      </c>
      <c r="I1476" s="14" t="str">
        <f ca="1">IF(H1476="","",IF(H1476&lt;0,$P$4,IF(AND(H1476&gt;=0,H1476&lt;=14),#REF!,IF(H1476&gt;14,#REF!,))))</f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22"/>
        <v>-46065</v>
      </c>
      <c r="I1477" s="14" t="str">
        <f ca="1">IF(H1477="","",IF(H1477&lt;0,$P$4,IF(AND(H1477&gt;=0,H1477&lt;=14),#REF!,IF(H1477&gt;14,#REF!,))))</f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22"/>
        <v>-46065</v>
      </c>
      <c r="I1478" s="14" t="str">
        <f ca="1">IF(H1478="","",IF(H1478&lt;0,$P$4,IF(AND(H1478&gt;=0,H1478&lt;=14),#REF!,IF(H1478&gt;14,#REF!,))))</f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22"/>
        <v>-46065</v>
      </c>
      <c r="I1479" s="14" t="str">
        <f ca="1">IF(H1479="","",IF(H1479&lt;0,$P$4,IF(AND(H1479&gt;=0,H1479&lt;=14),#REF!,IF(H1479&gt;14,#REF!,))))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23">IFERROR(G1480-TODAY()," ")</f>
        <v>-46065</v>
      </c>
      <c r="I1480" s="14" t="str">
        <f ca="1">IF(H1480="","",IF(H1480&lt;0,$P$4,IF(AND(H1480&gt;=0,H1480&lt;=14),#REF!,IF(H1480&gt;14,#REF!,))))</f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23"/>
        <v>-46065</v>
      </c>
      <c r="I1481" s="14" t="str">
        <f ca="1">IF(H1481="","",IF(H1481&lt;0,$P$4,IF(AND(H1481&gt;=0,H1481&lt;=14),#REF!,IF(H1481&gt;14,#REF!,))))</f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23"/>
        <v>-46065</v>
      </c>
      <c r="I1482" s="14" t="str">
        <f ca="1">IF(H1482="","",IF(H1482&lt;0,$P$4,IF(AND(H1482&gt;=0,H1482&lt;=14),#REF!,IF(H1482&gt;14,#REF!,))))</f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23"/>
        <v>-46065</v>
      </c>
      <c r="I1483" s="14" t="str">
        <f ca="1">IF(H1483="","",IF(H1483&lt;0,$P$4,IF(AND(H1483&gt;=0,H1483&lt;=14),#REF!,IF(H1483&gt;14,#REF!,))))</f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23"/>
        <v>-46065</v>
      </c>
      <c r="I1484" s="14" t="str">
        <f ca="1">IF(H1484="","",IF(H1484&lt;0,$P$4,IF(AND(H1484&gt;=0,H1484&lt;=14),#REF!,IF(H1484&gt;14,#REF!,))))</f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23"/>
        <v>-46065</v>
      </c>
      <c r="I1485" s="14" t="str">
        <f ca="1">IF(H1485="","",IF(H1485&lt;0,$P$4,IF(AND(H1485&gt;=0,H1485&lt;=14),#REF!,IF(H1485&gt;14,#REF!,))))</f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23"/>
        <v>-46065</v>
      </c>
      <c r="I1486" s="14" t="str">
        <f ca="1">IF(H1486="","",IF(H1486&lt;0,$P$4,IF(AND(H1486&gt;=0,H1486&lt;=14),#REF!,IF(H1486&gt;14,#REF!,))))</f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23"/>
        <v>-46065</v>
      </c>
      <c r="I1487" s="14" t="str">
        <f ca="1">IF(H1487="","",IF(H1487&lt;0,$P$4,IF(AND(H1487&gt;=0,H1487&lt;=14),#REF!,IF(H1487&gt;14,#REF!,))))</f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23"/>
        <v>-46065</v>
      </c>
      <c r="I1488" s="14" t="str">
        <f ca="1">IF(H1488="","",IF(H1488&lt;0,$P$4,IF(AND(H1488&gt;=0,H1488&lt;=14),#REF!,IF(H1488&gt;14,#REF!,))))</f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23"/>
        <v>-46065</v>
      </c>
      <c r="I1489" s="14" t="str">
        <f ca="1">IF(H1489="","",IF(H1489&lt;0,$P$4,IF(AND(H1489&gt;=0,H1489&lt;=14),#REF!,IF(H1489&gt;14,#REF!,))))</f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23"/>
        <v>-46065</v>
      </c>
      <c r="I1490" s="14" t="str">
        <f ca="1">IF(H1490="","",IF(H1490&lt;0,$P$4,IF(AND(H1490&gt;=0,H1490&lt;=14),#REF!,IF(H1490&gt;14,#REF!,))))</f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23"/>
        <v>-46065</v>
      </c>
      <c r="I1491" s="14" t="str">
        <f ca="1">IF(H1491="","",IF(H1491&lt;0,$P$4,IF(AND(H1491&gt;=0,H1491&lt;=14),#REF!,IF(H1491&gt;14,#REF!,))))</f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23"/>
        <v>-46065</v>
      </c>
      <c r="I1492" s="14" t="str">
        <f ca="1">IF(H1492="","",IF(H1492&lt;0,$P$4,IF(AND(H1492&gt;=0,H1492&lt;=14),#REF!,IF(H1492&gt;14,#REF!,))))</f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23"/>
        <v>-46065</v>
      </c>
      <c r="I1493" s="14" t="str">
        <f ca="1">IF(H1493="","",IF(H1493&lt;0,$P$4,IF(AND(H1493&gt;=0,H1493&lt;=14),#REF!,IF(H1493&gt;14,#REF!,))))</f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23"/>
        <v>-46065</v>
      </c>
      <c r="I1494" s="14" t="str">
        <f ca="1">IF(H1494="","",IF(H1494&lt;0,$P$4,IF(AND(H1494&gt;=0,H1494&lt;=14),#REF!,IF(H1494&gt;14,#REF!,))))</f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23"/>
        <v>-46065</v>
      </c>
      <c r="I1495" s="14" t="str">
        <f ca="1">IF(H1495="","",IF(H1495&lt;0,$P$4,IF(AND(H1495&gt;=0,H1495&lt;=14),#REF!,IF(H1495&gt;14,#REF!,))))</f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23"/>
        <v>-46065</v>
      </c>
      <c r="I1496" s="14" t="str">
        <f ca="1">IF(H1496="","",IF(H1496&lt;0,$P$4,IF(AND(H1496&gt;=0,H1496&lt;=14),#REF!,IF(H1496&gt;14,#REF!,))))</f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23"/>
        <v>-46065</v>
      </c>
      <c r="I1497" s="14" t="str">
        <f ca="1">IF(H1497="","",IF(H1497&lt;0,$P$4,IF(AND(H1497&gt;=0,H1497&lt;=14),#REF!,IF(H1497&gt;14,#REF!,))))</f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23"/>
        <v>-46065</v>
      </c>
      <c r="I1498" s="14" t="str">
        <f ca="1">IF(H1498="","",IF(H1498&lt;0,$P$4,IF(AND(H1498&gt;=0,H1498&lt;=14),#REF!,IF(H1498&gt;14,#REF!,))))</f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23"/>
        <v>-46065</v>
      </c>
      <c r="I1499" s="14" t="str">
        <f ca="1">IF(H1499="","",IF(H1499&lt;0,$P$4,IF(AND(H1499&gt;=0,H1499&lt;=14),#REF!,IF(H1499&gt;14,#REF!,))))</f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23"/>
        <v>-46065</v>
      </c>
      <c r="I1500" s="14" t="str">
        <f ca="1">IF(H1500="","",IF(H1500&lt;0,$P$4,IF(AND(H1500&gt;=0,H1500&lt;=14),#REF!,IF(H1500&gt;14,#REF!,))))</f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D2:F3 D1:E1 C1:C3 G1:H3" name="Rango1_2_1"/>
    <protectedRange sqref="L1 K1:K3 L2:M3" name="Rango2_2_1"/>
  </protectedRanges>
  <mergeCells count="4491">
    <mergeCell ref="A1:C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L8:M8"/>
    <mergeCell ref="A9:B9"/>
    <mergeCell ref="C9:D9"/>
    <mergeCell ref="L9:M9"/>
    <mergeCell ref="A6:B6"/>
    <mergeCell ref="C6:D6"/>
    <mergeCell ref="L6:M6"/>
    <mergeCell ref="A7:B7"/>
    <mergeCell ref="C7:D7"/>
    <mergeCell ref="L7:M7"/>
    <mergeCell ref="D1:K3"/>
    <mergeCell ref="L1:M3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8D88123E-6722-4085-B371-18E23EFB676A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8A7EF4C-0B0C-4138-954E-9B0AA0B4B88E}">
            <xm:f>NOT(ISERROR(SEARCH(#REF!,I6)))</xm:f>
            <xm:f>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4ED6E565-83E9-45AC-9BCB-19C2F751C5F9}">
            <xm:f>NOT(ISERROR(SEARCH(#REF!,I6)))</xm:f>
            <xm:f>#REF!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CA809A2A-9E5F-4EA7-ACB4-793EA4582464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3CF9-F7CE-4EAF-9ED8-80FEE027CFDB}">
  <sheetPr>
    <pageSetUpPr fitToPage="1"/>
  </sheetPr>
  <dimension ref="A1:Q1501"/>
  <sheetViews>
    <sheetView showGridLines="0" tabSelected="1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1"/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1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1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1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1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1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1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1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1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1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1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1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1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1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1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1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1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1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1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1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1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1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1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1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1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1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1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1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1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1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1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1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1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1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1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1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1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1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1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1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1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1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1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1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1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1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1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1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1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1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1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1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1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1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1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1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1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1"/>
        <v>-46065</v>
      </c>
      <c r="I71" s="14" t="str">
        <f t="shared" ref="I71:I134" ca="1" si="2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3">IFERROR(G72-TODAY()," ")</f>
        <v>-46065</v>
      </c>
      <c r="I72" s="14" t="str">
        <f t="shared" ca="1" si="2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3"/>
        <v>-46065</v>
      </c>
      <c r="I73" s="14" t="str">
        <f t="shared" ca="1" si="2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3"/>
        <v>-46065</v>
      </c>
      <c r="I74" s="14" t="str">
        <f t="shared" ca="1" si="2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3"/>
        <v>-46065</v>
      </c>
      <c r="I75" s="14" t="str">
        <f t="shared" ca="1" si="2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3"/>
        <v>-46065</v>
      </c>
      <c r="I76" s="14" t="str">
        <f t="shared" ca="1" si="2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3"/>
        <v>-46065</v>
      </c>
      <c r="I77" s="14" t="str">
        <f t="shared" ca="1" si="2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3"/>
        <v>-46065</v>
      </c>
      <c r="I78" s="14" t="str">
        <f t="shared" ca="1" si="2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3"/>
        <v>-46065</v>
      </c>
      <c r="I79" s="14" t="str">
        <f t="shared" ca="1" si="2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3"/>
        <v>-46065</v>
      </c>
      <c r="I80" s="14" t="str">
        <f t="shared" ca="1" si="2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3"/>
        <v>-46065</v>
      </c>
      <c r="I81" s="14" t="str">
        <f t="shared" ca="1" si="2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3"/>
        <v>-46065</v>
      </c>
      <c r="I82" s="14" t="str">
        <f t="shared" ca="1" si="2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3"/>
        <v>-46065</v>
      </c>
      <c r="I83" s="14" t="str">
        <f t="shared" ca="1" si="2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3"/>
        <v>-46065</v>
      </c>
      <c r="I84" s="14" t="str">
        <f t="shared" ca="1" si="2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3"/>
        <v>-46065</v>
      </c>
      <c r="I85" s="14" t="str">
        <f t="shared" ca="1" si="2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3"/>
        <v>-46065</v>
      </c>
      <c r="I86" s="14" t="str">
        <f t="shared" ca="1" si="2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3"/>
        <v>-46065</v>
      </c>
      <c r="I87" s="14" t="str">
        <f t="shared" ca="1" si="2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3"/>
        <v>-46065</v>
      </c>
      <c r="I88" s="14" t="str">
        <f t="shared" ca="1" si="2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3"/>
        <v>-46065</v>
      </c>
      <c r="I89" s="14" t="str">
        <f t="shared" ca="1" si="2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3"/>
        <v>-46065</v>
      </c>
      <c r="I90" s="14" t="str">
        <f t="shared" ca="1" si="2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3"/>
        <v>-46065</v>
      </c>
      <c r="I91" s="14" t="str">
        <f t="shared" ca="1" si="2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3"/>
        <v>-46065</v>
      </c>
      <c r="I92" s="14" t="str">
        <f t="shared" ca="1" si="2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3"/>
        <v>-46065</v>
      </c>
      <c r="I93" s="14" t="str">
        <f t="shared" ca="1" si="2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3"/>
        <v>-46065</v>
      </c>
      <c r="I94" s="14" t="str">
        <f t="shared" ca="1" si="2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3"/>
        <v>-46065</v>
      </c>
      <c r="I95" s="14" t="str">
        <f t="shared" ca="1" si="2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3"/>
        <v>-46065</v>
      </c>
      <c r="I96" s="14" t="str">
        <f t="shared" ca="1" si="2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3"/>
        <v>-46065</v>
      </c>
      <c r="I97" s="14" t="str">
        <f t="shared" ca="1" si="2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3"/>
        <v>-46065</v>
      </c>
      <c r="I98" s="14" t="str">
        <f t="shared" ca="1" si="2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3"/>
        <v>-46065</v>
      </c>
      <c r="I99" s="14" t="str">
        <f t="shared" ca="1" si="2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3"/>
        <v>-46065</v>
      </c>
      <c r="I100" s="14" t="str">
        <f t="shared" ca="1" si="2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3"/>
        <v>-46065</v>
      </c>
      <c r="I101" s="14" t="str">
        <f t="shared" ca="1" si="2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3"/>
        <v>-46065</v>
      </c>
      <c r="I102" s="14" t="str">
        <f t="shared" ca="1" si="2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3"/>
        <v>-46065</v>
      </c>
      <c r="I103" s="14" t="str">
        <f t="shared" ca="1" si="2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3"/>
        <v>-46065</v>
      </c>
      <c r="I104" s="14" t="str">
        <f t="shared" ca="1" si="2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3"/>
        <v>-46065</v>
      </c>
      <c r="I105" s="14" t="str">
        <f t="shared" ca="1" si="2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3"/>
        <v>-46065</v>
      </c>
      <c r="I106" s="14" t="str">
        <f t="shared" ca="1" si="2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3"/>
        <v>-46065</v>
      </c>
      <c r="I107" s="14" t="str">
        <f t="shared" ca="1" si="2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3"/>
        <v>-46065</v>
      </c>
      <c r="I108" s="14" t="str">
        <f t="shared" ca="1" si="2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3"/>
        <v>-46065</v>
      </c>
      <c r="I109" s="14" t="str">
        <f t="shared" ca="1" si="2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3"/>
        <v>-46065</v>
      </c>
      <c r="I110" s="14" t="str">
        <f t="shared" ca="1" si="2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3"/>
        <v>-46065</v>
      </c>
      <c r="I111" s="14" t="str">
        <f t="shared" ca="1" si="2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3"/>
        <v>-46065</v>
      </c>
      <c r="I112" s="14" t="str">
        <f t="shared" ca="1" si="2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3"/>
        <v>-46065</v>
      </c>
      <c r="I113" s="14" t="str">
        <f t="shared" ca="1" si="2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3"/>
        <v>-46065</v>
      </c>
      <c r="I114" s="14" t="str">
        <f t="shared" ca="1" si="2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3"/>
        <v>-46065</v>
      </c>
      <c r="I115" s="14" t="str">
        <f t="shared" ca="1" si="2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3"/>
        <v>-46065</v>
      </c>
      <c r="I116" s="14" t="str">
        <f t="shared" ca="1" si="2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3"/>
        <v>-46065</v>
      </c>
      <c r="I117" s="14" t="str">
        <f t="shared" ca="1" si="2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3"/>
        <v>-46065</v>
      </c>
      <c r="I118" s="14" t="str">
        <f t="shared" ca="1" si="2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3"/>
        <v>-46065</v>
      </c>
      <c r="I119" s="14" t="str">
        <f t="shared" ca="1" si="2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3"/>
        <v>-46065</v>
      </c>
      <c r="I120" s="14" t="str">
        <f t="shared" ca="1" si="2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3"/>
        <v>-46065</v>
      </c>
      <c r="I121" s="14" t="str">
        <f t="shared" ca="1" si="2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3"/>
        <v>-46065</v>
      </c>
      <c r="I122" s="14" t="str">
        <f t="shared" ca="1" si="2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3"/>
        <v>-46065</v>
      </c>
      <c r="I123" s="14" t="str">
        <f t="shared" ca="1" si="2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3"/>
        <v>-46065</v>
      </c>
      <c r="I124" s="14" t="str">
        <f t="shared" ca="1" si="2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3"/>
        <v>-46065</v>
      </c>
      <c r="I125" s="14" t="str">
        <f t="shared" ca="1" si="2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3"/>
        <v>-46065</v>
      </c>
      <c r="I126" s="14" t="str">
        <f t="shared" ca="1" si="2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3"/>
        <v>-46065</v>
      </c>
      <c r="I127" s="14" t="str">
        <f t="shared" ca="1" si="2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3"/>
        <v>-46065</v>
      </c>
      <c r="I128" s="14" t="str">
        <f t="shared" ca="1" si="2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3"/>
        <v>-46065</v>
      </c>
      <c r="I129" s="14" t="str">
        <f t="shared" ca="1" si="2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3"/>
        <v>-46065</v>
      </c>
      <c r="I130" s="14" t="str">
        <f t="shared" ca="1" si="2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3"/>
        <v>-46065</v>
      </c>
      <c r="I131" s="14" t="str">
        <f t="shared" ca="1" si="2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3"/>
        <v>-46065</v>
      </c>
      <c r="I132" s="14" t="str">
        <f t="shared" ca="1" si="2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3"/>
        <v>-46065</v>
      </c>
      <c r="I133" s="14" t="str">
        <f t="shared" ca="1" si="2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3"/>
        <v>-46065</v>
      </c>
      <c r="I134" s="14" t="str">
        <f t="shared" ca="1" si="2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3"/>
        <v>-46065</v>
      </c>
      <c r="I135" s="14" t="str">
        <f t="shared" ref="I135:I198" ca="1" si="4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5">IFERROR(G136-TODAY()," ")</f>
        <v>-46065</v>
      </c>
      <c r="I136" s="14" t="str">
        <f t="shared" ca="1" si="4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5"/>
        <v>-46065</v>
      </c>
      <c r="I137" s="14" t="str">
        <f t="shared" ca="1" si="4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5"/>
        <v>-46065</v>
      </c>
      <c r="I138" s="14" t="str">
        <f t="shared" ca="1" si="4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5"/>
        <v>-46065</v>
      </c>
      <c r="I139" s="14" t="str">
        <f t="shared" ca="1" si="4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5"/>
        <v>-46065</v>
      </c>
      <c r="I140" s="14" t="str">
        <f t="shared" ca="1" si="4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5"/>
        <v>-46065</v>
      </c>
      <c r="I141" s="14" t="str">
        <f t="shared" ca="1" si="4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5"/>
        <v>-46065</v>
      </c>
      <c r="I142" s="14" t="str">
        <f t="shared" ca="1" si="4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5"/>
        <v>-46065</v>
      </c>
      <c r="I143" s="14" t="str">
        <f t="shared" ca="1" si="4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5"/>
        <v>-46065</v>
      </c>
      <c r="I144" s="14" t="str">
        <f t="shared" ca="1" si="4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5"/>
        <v>-46065</v>
      </c>
      <c r="I145" s="14" t="str">
        <f t="shared" ca="1" si="4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5"/>
        <v>-46065</v>
      </c>
      <c r="I146" s="14" t="str">
        <f t="shared" ca="1" si="4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5"/>
        <v>-46065</v>
      </c>
      <c r="I147" s="14" t="str">
        <f t="shared" ca="1" si="4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5"/>
        <v>-46065</v>
      </c>
      <c r="I148" s="14" t="str">
        <f t="shared" ca="1" si="4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5"/>
        <v>-46065</v>
      </c>
      <c r="I149" s="14" t="str">
        <f t="shared" ca="1" si="4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5"/>
        <v>-46065</v>
      </c>
      <c r="I150" s="14" t="str">
        <f t="shared" ca="1" si="4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5"/>
        <v>-46065</v>
      </c>
      <c r="I151" s="14" t="str">
        <f t="shared" ca="1" si="4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5"/>
        <v>-46065</v>
      </c>
      <c r="I152" s="14" t="str">
        <f t="shared" ca="1" si="4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5"/>
        <v>-46065</v>
      </c>
      <c r="I153" s="14" t="str">
        <f t="shared" ca="1" si="4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5"/>
        <v>-46065</v>
      </c>
      <c r="I154" s="14" t="str">
        <f t="shared" ca="1" si="4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5"/>
        <v>-46065</v>
      </c>
      <c r="I155" s="14" t="str">
        <f t="shared" ca="1" si="4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5"/>
        <v>-46065</v>
      </c>
      <c r="I156" s="14" t="str">
        <f t="shared" ca="1" si="4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5"/>
        <v>-46065</v>
      </c>
      <c r="I157" s="14" t="str">
        <f t="shared" ca="1" si="4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5"/>
        <v>-46065</v>
      </c>
      <c r="I158" s="14" t="str">
        <f t="shared" ca="1" si="4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5"/>
        <v>-46065</v>
      </c>
      <c r="I159" s="14" t="str">
        <f t="shared" ca="1" si="4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5"/>
        <v>-46065</v>
      </c>
      <c r="I160" s="14" t="str">
        <f t="shared" ca="1" si="4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5"/>
        <v>-46065</v>
      </c>
      <c r="I161" s="14" t="str">
        <f t="shared" ca="1" si="4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5"/>
        <v>-46065</v>
      </c>
      <c r="I162" s="14" t="str">
        <f t="shared" ca="1" si="4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5"/>
        <v>-46065</v>
      </c>
      <c r="I163" s="14" t="str">
        <f t="shared" ca="1" si="4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5"/>
        <v>-46065</v>
      </c>
      <c r="I164" s="14" t="str">
        <f t="shared" ca="1" si="4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5"/>
        <v>-46065</v>
      </c>
      <c r="I165" s="14" t="str">
        <f t="shared" ca="1" si="4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5"/>
        <v>-46065</v>
      </c>
      <c r="I166" s="14" t="str">
        <f t="shared" ca="1" si="4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5"/>
        <v>-46065</v>
      </c>
      <c r="I167" s="14" t="str">
        <f t="shared" ca="1" si="4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5"/>
        <v>-46065</v>
      </c>
      <c r="I168" s="14" t="str">
        <f t="shared" ca="1" si="4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5"/>
        <v>-46065</v>
      </c>
      <c r="I169" s="14" t="str">
        <f t="shared" ca="1" si="4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5"/>
        <v>-46065</v>
      </c>
      <c r="I170" s="14" t="str">
        <f t="shared" ca="1" si="4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5"/>
        <v>-46065</v>
      </c>
      <c r="I171" s="14" t="str">
        <f t="shared" ca="1" si="4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5"/>
        <v>-46065</v>
      </c>
      <c r="I172" s="14" t="str">
        <f t="shared" ca="1" si="4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5"/>
        <v>-46065</v>
      </c>
      <c r="I173" s="14" t="str">
        <f t="shared" ca="1" si="4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5"/>
        <v>-46065</v>
      </c>
      <c r="I174" s="14" t="str">
        <f t="shared" ca="1" si="4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5"/>
        <v>-46065</v>
      </c>
      <c r="I175" s="14" t="str">
        <f t="shared" ca="1" si="4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5"/>
        <v>-46065</v>
      </c>
      <c r="I176" s="14" t="str">
        <f t="shared" ca="1" si="4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5"/>
        <v>-46065</v>
      </c>
      <c r="I177" s="14" t="str">
        <f t="shared" ca="1" si="4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5"/>
        <v>-46065</v>
      </c>
      <c r="I178" s="14" t="str">
        <f t="shared" ca="1" si="4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5"/>
        <v>-46065</v>
      </c>
      <c r="I179" s="14" t="str">
        <f t="shared" ca="1" si="4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5"/>
        <v>-46065</v>
      </c>
      <c r="I180" s="14" t="str">
        <f t="shared" ca="1" si="4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5"/>
        <v>-46065</v>
      </c>
      <c r="I181" s="14" t="str">
        <f t="shared" ca="1" si="4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5"/>
        <v>-46065</v>
      </c>
      <c r="I182" s="14" t="str">
        <f t="shared" ca="1" si="4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5"/>
        <v>-46065</v>
      </c>
      <c r="I183" s="14" t="str">
        <f t="shared" ca="1" si="4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5"/>
        <v>-46065</v>
      </c>
      <c r="I184" s="14" t="str">
        <f t="shared" ca="1" si="4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5"/>
        <v>-46065</v>
      </c>
      <c r="I185" s="14" t="str">
        <f t="shared" ca="1" si="4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5"/>
        <v>-46065</v>
      </c>
      <c r="I186" s="14" t="str">
        <f t="shared" ca="1" si="4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5"/>
        <v>-46065</v>
      </c>
      <c r="I187" s="14" t="str">
        <f t="shared" ca="1" si="4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5"/>
        <v>-46065</v>
      </c>
      <c r="I188" s="14" t="str">
        <f t="shared" ca="1" si="4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5"/>
        <v>-46065</v>
      </c>
      <c r="I189" s="14" t="str">
        <f t="shared" ca="1" si="4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5"/>
        <v>-46065</v>
      </c>
      <c r="I190" s="14" t="str">
        <f t="shared" ca="1" si="4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5"/>
        <v>-46065</v>
      </c>
      <c r="I191" s="14" t="str">
        <f t="shared" ca="1" si="4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5"/>
        <v>-46065</v>
      </c>
      <c r="I192" s="14" t="str">
        <f t="shared" ca="1" si="4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5"/>
        <v>-46065</v>
      </c>
      <c r="I193" s="14" t="str">
        <f t="shared" ca="1" si="4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5"/>
        <v>-46065</v>
      </c>
      <c r="I194" s="14" t="str">
        <f t="shared" ca="1" si="4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5"/>
        <v>-46065</v>
      </c>
      <c r="I195" s="14" t="str">
        <f t="shared" ca="1" si="4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5"/>
        <v>-46065</v>
      </c>
      <c r="I196" s="14" t="str">
        <f t="shared" ca="1" si="4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5"/>
        <v>-46065</v>
      </c>
      <c r="I197" s="14" t="str">
        <f t="shared" ca="1" si="4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5"/>
        <v>-46065</v>
      </c>
      <c r="I198" s="14" t="str">
        <f t="shared" ca="1" si="4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5"/>
        <v>-46065</v>
      </c>
      <c r="I199" s="14" t="str">
        <f t="shared" ref="I199:I262" ca="1" si="6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7">IFERROR(G200-TODAY()," ")</f>
        <v>-46065</v>
      </c>
      <c r="I200" s="14" t="str">
        <f t="shared" ca="1" si="6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7"/>
        <v>-46065</v>
      </c>
      <c r="I201" s="14" t="str">
        <f t="shared" ca="1" si="6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7"/>
        <v>-46065</v>
      </c>
      <c r="I202" s="14" t="str">
        <f t="shared" ca="1" si="6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7"/>
        <v>-46065</v>
      </c>
      <c r="I203" s="14" t="str">
        <f t="shared" ca="1" si="6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7"/>
        <v>-46065</v>
      </c>
      <c r="I204" s="14" t="str">
        <f t="shared" ca="1" si="6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7"/>
        <v>-46065</v>
      </c>
      <c r="I205" s="14" t="str">
        <f t="shared" ca="1" si="6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7"/>
        <v>-46065</v>
      </c>
      <c r="I206" s="14" t="str">
        <f t="shared" ca="1" si="6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7"/>
        <v>-46065</v>
      </c>
      <c r="I207" s="14" t="str">
        <f t="shared" ca="1" si="6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7"/>
        <v>-46065</v>
      </c>
      <c r="I208" s="14" t="str">
        <f t="shared" ca="1" si="6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7"/>
        <v>-46065</v>
      </c>
      <c r="I209" s="14" t="str">
        <f t="shared" ca="1" si="6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7"/>
        <v>-46065</v>
      </c>
      <c r="I210" s="14" t="str">
        <f t="shared" ca="1" si="6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7"/>
        <v>-46065</v>
      </c>
      <c r="I211" s="14" t="str">
        <f t="shared" ca="1" si="6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7"/>
        <v>-46065</v>
      </c>
      <c r="I212" s="14" t="str">
        <f t="shared" ca="1" si="6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7"/>
        <v>-46065</v>
      </c>
      <c r="I213" s="14" t="str">
        <f t="shared" ca="1" si="6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7"/>
        <v>-46065</v>
      </c>
      <c r="I214" s="14" t="str">
        <f t="shared" ca="1" si="6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7"/>
        <v>-46065</v>
      </c>
      <c r="I215" s="14" t="str">
        <f t="shared" ca="1" si="6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7"/>
        <v>-46065</v>
      </c>
      <c r="I216" s="14" t="str">
        <f t="shared" ca="1" si="6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7"/>
        <v>-46065</v>
      </c>
      <c r="I217" s="14" t="str">
        <f t="shared" ca="1" si="6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7"/>
        <v>-46065</v>
      </c>
      <c r="I218" s="14" t="str">
        <f t="shared" ca="1" si="6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7"/>
        <v>-46065</v>
      </c>
      <c r="I219" s="14" t="str">
        <f t="shared" ca="1" si="6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7"/>
        <v>-46065</v>
      </c>
      <c r="I220" s="14" t="str">
        <f t="shared" ca="1" si="6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7"/>
        <v>-46065</v>
      </c>
      <c r="I221" s="14" t="str">
        <f t="shared" ca="1" si="6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7"/>
        <v>-46065</v>
      </c>
      <c r="I222" s="14" t="str">
        <f t="shared" ca="1" si="6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7"/>
        <v>-46065</v>
      </c>
      <c r="I223" s="14" t="str">
        <f t="shared" ca="1" si="6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7"/>
        <v>-46065</v>
      </c>
      <c r="I224" s="14" t="str">
        <f t="shared" ca="1" si="6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7"/>
        <v>-46065</v>
      </c>
      <c r="I225" s="14" t="str">
        <f t="shared" ca="1" si="6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7"/>
        <v>-46065</v>
      </c>
      <c r="I226" s="14" t="str">
        <f t="shared" ca="1" si="6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7"/>
        <v>-46065</v>
      </c>
      <c r="I227" s="14" t="str">
        <f t="shared" ca="1" si="6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7"/>
        <v>-46065</v>
      </c>
      <c r="I228" s="14" t="str">
        <f t="shared" ca="1" si="6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7"/>
        <v>-46065</v>
      </c>
      <c r="I229" s="14" t="str">
        <f t="shared" ca="1" si="6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7"/>
        <v>-46065</v>
      </c>
      <c r="I230" s="14" t="str">
        <f t="shared" ca="1" si="6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7"/>
        <v>-46065</v>
      </c>
      <c r="I231" s="14" t="str">
        <f t="shared" ca="1" si="6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7"/>
        <v>-46065</v>
      </c>
      <c r="I232" s="14" t="str">
        <f t="shared" ca="1" si="6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7"/>
        <v>-46065</v>
      </c>
      <c r="I233" s="14" t="str">
        <f t="shared" ca="1" si="6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7"/>
        <v>-46065</v>
      </c>
      <c r="I234" s="14" t="str">
        <f t="shared" ca="1" si="6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7"/>
        <v>-46065</v>
      </c>
      <c r="I235" s="14" t="str">
        <f t="shared" ca="1" si="6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7"/>
        <v>-46065</v>
      </c>
      <c r="I236" s="14" t="str">
        <f t="shared" ca="1" si="6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7"/>
        <v>-46065</v>
      </c>
      <c r="I237" s="14" t="str">
        <f t="shared" ca="1" si="6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7"/>
        <v>-46065</v>
      </c>
      <c r="I238" s="14" t="str">
        <f t="shared" ca="1" si="6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7"/>
        <v>-46065</v>
      </c>
      <c r="I239" s="14" t="str">
        <f t="shared" ca="1" si="6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7"/>
        <v>-46065</v>
      </c>
      <c r="I240" s="14" t="str">
        <f t="shared" ca="1" si="6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7"/>
        <v>-46065</v>
      </c>
      <c r="I241" s="14" t="str">
        <f t="shared" ca="1" si="6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7"/>
        <v>-46065</v>
      </c>
      <c r="I242" s="14" t="str">
        <f t="shared" ca="1" si="6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7"/>
        <v>-46065</v>
      </c>
      <c r="I243" s="14" t="str">
        <f t="shared" ca="1" si="6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7"/>
        <v>-46065</v>
      </c>
      <c r="I244" s="14" t="str">
        <f t="shared" ca="1" si="6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7"/>
        <v>-46065</v>
      </c>
      <c r="I245" s="14" t="str">
        <f t="shared" ca="1" si="6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7"/>
        <v>-46065</v>
      </c>
      <c r="I246" s="14" t="str">
        <f t="shared" ca="1" si="6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7"/>
        <v>-46065</v>
      </c>
      <c r="I247" s="14" t="str">
        <f t="shared" ca="1" si="6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7"/>
        <v>-46065</v>
      </c>
      <c r="I248" s="14" t="str">
        <f t="shared" ca="1" si="6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7"/>
        <v>-46065</v>
      </c>
      <c r="I249" s="14" t="str">
        <f t="shared" ca="1" si="6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7"/>
        <v>-46065</v>
      </c>
      <c r="I250" s="14" t="str">
        <f t="shared" ca="1" si="6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7"/>
        <v>-46065</v>
      </c>
      <c r="I251" s="14" t="str">
        <f t="shared" ca="1" si="6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7"/>
        <v>-46065</v>
      </c>
      <c r="I252" s="14" t="str">
        <f t="shared" ca="1" si="6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7"/>
        <v>-46065</v>
      </c>
      <c r="I253" s="14" t="str">
        <f t="shared" ca="1" si="6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7"/>
        <v>-46065</v>
      </c>
      <c r="I254" s="14" t="str">
        <f t="shared" ca="1" si="6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7"/>
        <v>-46065</v>
      </c>
      <c r="I255" s="14" t="str">
        <f t="shared" ca="1" si="6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7"/>
        <v>-46065</v>
      </c>
      <c r="I256" s="14" t="str">
        <f t="shared" ca="1" si="6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7"/>
        <v>-46065</v>
      </c>
      <c r="I257" s="14" t="str">
        <f t="shared" ca="1" si="6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7"/>
        <v>-46065</v>
      </c>
      <c r="I258" s="14" t="str">
        <f t="shared" ca="1" si="6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7"/>
        <v>-46065</v>
      </c>
      <c r="I259" s="14" t="str">
        <f t="shared" ca="1" si="6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7"/>
        <v>-46065</v>
      </c>
      <c r="I260" s="14" t="str">
        <f t="shared" ca="1" si="6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7"/>
        <v>-46065</v>
      </c>
      <c r="I261" s="14" t="str">
        <f t="shared" ca="1" si="6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7"/>
        <v>-46065</v>
      </c>
      <c r="I262" s="14" t="str">
        <f t="shared" ca="1" si="6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7"/>
        <v>-46065</v>
      </c>
      <c r="I263" s="14" t="str">
        <f t="shared" ref="I263:I326" ca="1" si="8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9">IFERROR(G264-TODAY()," ")</f>
        <v>-46065</v>
      </c>
      <c r="I264" s="14" t="str">
        <f t="shared" ca="1" si="8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9"/>
        <v>-46065</v>
      </c>
      <c r="I265" s="14" t="str">
        <f t="shared" ca="1" si="8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9"/>
        <v>-46065</v>
      </c>
      <c r="I266" s="14" t="str">
        <f t="shared" ca="1" si="8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9"/>
        <v>-46065</v>
      </c>
      <c r="I267" s="14" t="str">
        <f t="shared" ca="1" si="8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9"/>
        <v>-46065</v>
      </c>
      <c r="I268" s="14" t="str">
        <f t="shared" ca="1" si="8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9"/>
        <v>-46065</v>
      </c>
      <c r="I269" s="14" t="str">
        <f t="shared" ca="1" si="8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9"/>
        <v>-46065</v>
      </c>
      <c r="I270" s="14" t="str">
        <f t="shared" ca="1" si="8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9"/>
        <v>-46065</v>
      </c>
      <c r="I271" s="14" t="str">
        <f t="shared" ca="1" si="8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9"/>
        <v>-46065</v>
      </c>
      <c r="I272" s="14" t="str">
        <f t="shared" ca="1" si="8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9"/>
        <v>-46065</v>
      </c>
      <c r="I273" s="14" t="str">
        <f t="shared" ca="1" si="8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9"/>
        <v>-46065</v>
      </c>
      <c r="I274" s="14" t="str">
        <f t="shared" ca="1" si="8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9"/>
        <v>-46065</v>
      </c>
      <c r="I275" s="14" t="str">
        <f t="shared" ca="1" si="8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9"/>
        <v>-46065</v>
      </c>
      <c r="I276" s="14" t="str">
        <f t="shared" ca="1" si="8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9"/>
        <v>-46065</v>
      </c>
      <c r="I277" s="14" t="str">
        <f t="shared" ca="1" si="8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9"/>
        <v>-46065</v>
      </c>
      <c r="I278" s="14" t="str">
        <f t="shared" ca="1" si="8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9"/>
        <v>-46065</v>
      </c>
      <c r="I279" s="14" t="str">
        <f t="shared" ca="1" si="8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9"/>
        <v>-46065</v>
      </c>
      <c r="I280" s="14" t="str">
        <f t="shared" ca="1" si="8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9"/>
        <v>-46065</v>
      </c>
      <c r="I281" s="14" t="str">
        <f t="shared" ca="1" si="8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9"/>
        <v>-46065</v>
      </c>
      <c r="I282" s="14" t="str">
        <f t="shared" ca="1" si="8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9"/>
        <v>-46065</v>
      </c>
      <c r="I283" s="14" t="str">
        <f t="shared" ca="1" si="8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9"/>
        <v>-46065</v>
      </c>
      <c r="I284" s="14" t="str">
        <f t="shared" ca="1" si="8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9"/>
        <v>-46065</v>
      </c>
      <c r="I285" s="14" t="str">
        <f t="shared" ca="1" si="8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9"/>
        <v>-46065</v>
      </c>
      <c r="I286" s="14" t="str">
        <f t="shared" ca="1" si="8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9"/>
        <v>-46065</v>
      </c>
      <c r="I287" s="14" t="str">
        <f t="shared" ca="1" si="8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9"/>
        <v>-46065</v>
      </c>
      <c r="I288" s="14" t="str">
        <f t="shared" ca="1" si="8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9"/>
        <v>-46065</v>
      </c>
      <c r="I289" s="14" t="str">
        <f t="shared" ca="1" si="8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9"/>
        <v>-46065</v>
      </c>
      <c r="I290" s="14" t="str">
        <f t="shared" ca="1" si="8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9"/>
        <v>-46065</v>
      </c>
      <c r="I291" s="14" t="str">
        <f t="shared" ca="1" si="8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9"/>
        <v>-46065</v>
      </c>
      <c r="I292" s="14" t="str">
        <f t="shared" ca="1" si="8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9"/>
        <v>-46065</v>
      </c>
      <c r="I293" s="14" t="str">
        <f t="shared" ca="1" si="8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9"/>
        <v>-46065</v>
      </c>
      <c r="I294" s="14" t="str">
        <f t="shared" ca="1" si="8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9"/>
        <v>-46065</v>
      </c>
      <c r="I295" s="14" t="str">
        <f t="shared" ca="1" si="8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9"/>
        <v>-46065</v>
      </c>
      <c r="I296" s="14" t="str">
        <f t="shared" ca="1" si="8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9"/>
        <v>-46065</v>
      </c>
      <c r="I297" s="14" t="str">
        <f t="shared" ca="1" si="8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9"/>
        <v>-46065</v>
      </c>
      <c r="I298" s="14" t="str">
        <f t="shared" ca="1" si="8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9"/>
        <v>-46065</v>
      </c>
      <c r="I299" s="14" t="str">
        <f t="shared" ca="1" si="8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9"/>
        <v>-46065</v>
      </c>
      <c r="I300" s="14" t="str">
        <f t="shared" ca="1" si="8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9"/>
        <v>-46065</v>
      </c>
      <c r="I301" s="14" t="str">
        <f t="shared" ca="1" si="8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9"/>
        <v>-46065</v>
      </c>
      <c r="I302" s="14" t="str">
        <f t="shared" ca="1" si="8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9"/>
        <v>-46065</v>
      </c>
      <c r="I303" s="14" t="str">
        <f t="shared" ca="1" si="8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9"/>
        <v>-46065</v>
      </c>
      <c r="I304" s="14" t="str">
        <f t="shared" ca="1" si="8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9"/>
        <v>-46065</v>
      </c>
      <c r="I305" s="14" t="str">
        <f t="shared" ca="1" si="8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9"/>
        <v>-46065</v>
      </c>
      <c r="I306" s="14" t="str">
        <f t="shared" ca="1" si="8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9"/>
        <v>-46065</v>
      </c>
      <c r="I307" s="14" t="str">
        <f t="shared" ca="1" si="8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9"/>
        <v>-46065</v>
      </c>
      <c r="I308" s="14" t="str">
        <f t="shared" ca="1" si="8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9"/>
        <v>-46065</v>
      </c>
      <c r="I309" s="14" t="str">
        <f t="shared" ca="1" si="8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9"/>
        <v>-46065</v>
      </c>
      <c r="I310" s="14" t="str">
        <f t="shared" ca="1" si="8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9"/>
        <v>-46065</v>
      </c>
      <c r="I311" s="14" t="str">
        <f t="shared" ca="1" si="8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9"/>
        <v>-46065</v>
      </c>
      <c r="I312" s="14" t="str">
        <f t="shared" ca="1" si="8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9"/>
        <v>-46065</v>
      </c>
      <c r="I313" s="14" t="str">
        <f t="shared" ca="1" si="8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9"/>
        <v>-46065</v>
      </c>
      <c r="I314" s="14" t="str">
        <f t="shared" ca="1" si="8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9"/>
        <v>-46065</v>
      </c>
      <c r="I315" s="14" t="str">
        <f t="shared" ca="1" si="8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9"/>
        <v>-46065</v>
      </c>
      <c r="I316" s="14" t="str">
        <f t="shared" ca="1" si="8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9"/>
        <v>-46065</v>
      </c>
      <c r="I317" s="14" t="str">
        <f t="shared" ca="1" si="8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9"/>
        <v>-46065</v>
      </c>
      <c r="I318" s="14" t="str">
        <f t="shared" ca="1" si="8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9"/>
        <v>-46065</v>
      </c>
      <c r="I319" s="14" t="str">
        <f t="shared" ca="1" si="8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9"/>
        <v>-46065</v>
      </c>
      <c r="I320" s="14" t="str">
        <f t="shared" ca="1" si="8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9"/>
        <v>-46065</v>
      </c>
      <c r="I321" s="14" t="str">
        <f t="shared" ca="1" si="8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9"/>
        <v>-46065</v>
      </c>
      <c r="I322" s="14" t="str">
        <f t="shared" ca="1" si="8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9"/>
        <v>-46065</v>
      </c>
      <c r="I323" s="14" t="str">
        <f t="shared" ca="1" si="8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9"/>
        <v>-46065</v>
      </c>
      <c r="I324" s="14" t="str">
        <f t="shared" ca="1" si="8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9"/>
        <v>-46065</v>
      </c>
      <c r="I325" s="14" t="str">
        <f t="shared" ca="1" si="8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9"/>
        <v>-46065</v>
      </c>
      <c r="I326" s="14" t="str">
        <f t="shared" ca="1" si="8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9"/>
        <v>-46065</v>
      </c>
      <c r="I327" s="14" t="str">
        <f t="shared" ref="I327:I390" ca="1" si="10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11">IFERROR(G328-TODAY()," ")</f>
        <v>-46065</v>
      </c>
      <c r="I328" s="14" t="str">
        <f t="shared" ca="1" si="10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1"/>
        <v>-46065</v>
      </c>
      <c r="I329" s="14" t="str">
        <f t="shared" ca="1" si="10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1"/>
        <v>-46065</v>
      </c>
      <c r="I330" s="14" t="str">
        <f t="shared" ca="1" si="10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1"/>
        <v>-46065</v>
      </c>
      <c r="I331" s="14" t="str">
        <f t="shared" ca="1" si="10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1"/>
        <v>-46065</v>
      </c>
      <c r="I332" s="14" t="str">
        <f t="shared" ca="1" si="10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1"/>
        <v>-46065</v>
      </c>
      <c r="I333" s="14" t="str">
        <f t="shared" ca="1" si="10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1"/>
        <v>-46065</v>
      </c>
      <c r="I334" s="14" t="str">
        <f t="shared" ca="1" si="10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1"/>
        <v>-46065</v>
      </c>
      <c r="I335" s="14" t="str">
        <f t="shared" ca="1" si="10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1"/>
        <v>-46065</v>
      </c>
      <c r="I336" s="14" t="str">
        <f t="shared" ca="1" si="10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1"/>
        <v>-46065</v>
      </c>
      <c r="I337" s="14" t="str">
        <f t="shared" ca="1" si="10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1"/>
        <v>-46065</v>
      </c>
      <c r="I338" s="14" t="str">
        <f t="shared" ca="1" si="10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1"/>
        <v>-46065</v>
      </c>
      <c r="I339" s="14" t="str">
        <f t="shared" ca="1" si="10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1"/>
        <v>-46065</v>
      </c>
      <c r="I340" s="14" t="str">
        <f t="shared" ca="1" si="10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1"/>
        <v>-46065</v>
      </c>
      <c r="I341" s="14" t="str">
        <f t="shared" ca="1" si="10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1"/>
        <v>-46065</v>
      </c>
      <c r="I342" s="14" t="str">
        <f t="shared" ca="1" si="10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1"/>
        <v>-46065</v>
      </c>
      <c r="I343" s="14" t="str">
        <f t="shared" ca="1" si="10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1"/>
        <v>-46065</v>
      </c>
      <c r="I344" s="14" t="str">
        <f t="shared" ca="1" si="10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1"/>
        <v>-46065</v>
      </c>
      <c r="I345" s="14" t="str">
        <f t="shared" ca="1" si="10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1"/>
        <v>-46065</v>
      </c>
      <c r="I346" s="14" t="str">
        <f t="shared" ca="1" si="10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1"/>
        <v>-46065</v>
      </c>
      <c r="I347" s="14" t="str">
        <f t="shared" ca="1" si="10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1"/>
        <v>-46065</v>
      </c>
      <c r="I348" s="14" t="str">
        <f t="shared" ca="1" si="10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1"/>
        <v>-46065</v>
      </c>
      <c r="I349" s="14" t="str">
        <f t="shared" ca="1" si="10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1"/>
        <v>-46065</v>
      </c>
      <c r="I350" s="14" t="str">
        <f t="shared" ca="1" si="10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1"/>
        <v>-46065</v>
      </c>
      <c r="I351" s="14" t="str">
        <f t="shared" ca="1" si="10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1"/>
        <v>-46065</v>
      </c>
      <c r="I352" s="14" t="str">
        <f t="shared" ca="1" si="10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1"/>
        <v>-46065</v>
      </c>
      <c r="I353" s="14" t="str">
        <f t="shared" ca="1" si="10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1"/>
        <v>-46065</v>
      </c>
      <c r="I354" s="14" t="str">
        <f t="shared" ca="1" si="10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1"/>
        <v>-46065</v>
      </c>
      <c r="I355" s="14" t="str">
        <f t="shared" ca="1" si="10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1"/>
        <v>-46065</v>
      </c>
      <c r="I356" s="14" t="str">
        <f t="shared" ca="1" si="10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1"/>
        <v>-46065</v>
      </c>
      <c r="I357" s="14" t="str">
        <f t="shared" ca="1" si="10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1"/>
        <v>-46065</v>
      </c>
      <c r="I358" s="14" t="str">
        <f t="shared" ca="1" si="10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1"/>
        <v>-46065</v>
      </c>
      <c r="I359" s="14" t="str">
        <f t="shared" ca="1" si="10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1"/>
        <v>-46065</v>
      </c>
      <c r="I360" s="14" t="str">
        <f t="shared" ca="1" si="10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1"/>
        <v>-46065</v>
      </c>
      <c r="I361" s="14" t="str">
        <f t="shared" ca="1" si="10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1"/>
        <v>-46065</v>
      </c>
      <c r="I362" s="14" t="str">
        <f t="shared" ca="1" si="10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1"/>
        <v>-46065</v>
      </c>
      <c r="I363" s="14" t="str">
        <f t="shared" ca="1" si="10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1"/>
        <v>-46065</v>
      </c>
      <c r="I364" s="14" t="str">
        <f t="shared" ca="1" si="10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1"/>
        <v>-46065</v>
      </c>
      <c r="I365" s="14" t="str">
        <f t="shared" ca="1" si="10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1"/>
        <v>-46065</v>
      </c>
      <c r="I366" s="14" t="str">
        <f t="shared" ca="1" si="10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1"/>
        <v>-46065</v>
      </c>
      <c r="I367" s="14" t="str">
        <f t="shared" ca="1" si="10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1"/>
        <v>-46065</v>
      </c>
      <c r="I368" s="14" t="str">
        <f t="shared" ca="1" si="10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1"/>
        <v>-46065</v>
      </c>
      <c r="I369" s="14" t="str">
        <f t="shared" ca="1" si="10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1"/>
        <v>-46065</v>
      </c>
      <c r="I370" s="14" t="str">
        <f t="shared" ca="1" si="10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1"/>
        <v>-46065</v>
      </c>
      <c r="I371" s="14" t="str">
        <f t="shared" ca="1" si="10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1"/>
        <v>-46065</v>
      </c>
      <c r="I372" s="14" t="str">
        <f t="shared" ca="1" si="10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1"/>
        <v>-46065</v>
      </c>
      <c r="I373" s="14" t="str">
        <f t="shared" ca="1" si="10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1"/>
        <v>-46065</v>
      </c>
      <c r="I374" s="14" t="str">
        <f t="shared" ca="1" si="10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1"/>
        <v>-46065</v>
      </c>
      <c r="I375" s="14" t="str">
        <f t="shared" ca="1" si="10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1"/>
        <v>-46065</v>
      </c>
      <c r="I376" s="14" t="str">
        <f t="shared" ca="1" si="10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1"/>
        <v>-46065</v>
      </c>
      <c r="I377" s="14" t="str">
        <f t="shared" ca="1" si="10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1"/>
        <v>-46065</v>
      </c>
      <c r="I378" s="14" t="str">
        <f t="shared" ca="1" si="10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1"/>
        <v>-46065</v>
      </c>
      <c r="I379" s="14" t="str">
        <f t="shared" ca="1" si="10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1"/>
        <v>-46065</v>
      </c>
      <c r="I380" s="14" t="str">
        <f t="shared" ca="1" si="10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1"/>
        <v>-46065</v>
      </c>
      <c r="I381" s="14" t="str">
        <f t="shared" ca="1" si="10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1"/>
        <v>-46065</v>
      </c>
      <c r="I382" s="14" t="str">
        <f t="shared" ca="1" si="10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1"/>
        <v>-46065</v>
      </c>
      <c r="I383" s="14" t="str">
        <f t="shared" ca="1" si="10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11"/>
        <v>-46065</v>
      </c>
      <c r="I384" s="14" t="str">
        <f t="shared" ca="1" si="10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1"/>
        <v>-46065</v>
      </c>
      <c r="I385" s="14" t="str">
        <f t="shared" ca="1" si="10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1"/>
        <v>-46065</v>
      </c>
      <c r="I386" s="14" t="str">
        <f t="shared" ca="1" si="10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1"/>
        <v>-46065</v>
      </c>
      <c r="I387" s="14" t="str">
        <f t="shared" ca="1" si="10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1"/>
        <v>-46065</v>
      </c>
      <c r="I388" s="14" t="str">
        <f t="shared" ca="1" si="10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1"/>
        <v>-46065</v>
      </c>
      <c r="I389" s="14" t="str">
        <f t="shared" ca="1" si="10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1"/>
        <v>-46065</v>
      </c>
      <c r="I390" s="14" t="str">
        <f t="shared" ca="1" si="10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1"/>
        <v>-46065</v>
      </c>
      <c r="I391" s="14" t="str">
        <f t="shared" ref="I391:I454" ca="1" si="12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13">IFERROR(G392-TODAY()," ")</f>
        <v>-46065</v>
      </c>
      <c r="I392" s="14" t="str">
        <f t="shared" ca="1" si="12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3"/>
        <v>-46065</v>
      </c>
      <c r="I393" s="14" t="str">
        <f t="shared" ca="1" si="12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3"/>
        <v>-46065</v>
      </c>
      <c r="I394" s="14" t="str">
        <f t="shared" ca="1" si="12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3"/>
        <v>-46065</v>
      </c>
      <c r="I395" s="14" t="str">
        <f t="shared" ca="1" si="12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3"/>
        <v>-46065</v>
      </c>
      <c r="I396" s="14" t="str">
        <f t="shared" ca="1" si="12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3"/>
        <v>-46065</v>
      </c>
      <c r="I397" s="14" t="str">
        <f t="shared" ca="1" si="12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3"/>
        <v>-46065</v>
      </c>
      <c r="I398" s="14" t="str">
        <f t="shared" ca="1" si="12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3"/>
        <v>-46065</v>
      </c>
      <c r="I399" s="14" t="str">
        <f t="shared" ca="1" si="12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3"/>
        <v>-46065</v>
      </c>
      <c r="I400" s="14" t="str">
        <f t="shared" ca="1" si="12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3"/>
        <v>-46065</v>
      </c>
      <c r="I401" s="14" t="str">
        <f t="shared" ca="1" si="12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3"/>
        <v>-46065</v>
      </c>
      <c r="I402" s="14" t="str">
        <f t="shared" ca="1" si="12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3"/>
        <v>-46065</v>
      </c>
      <c r="I403" s="14" t="str">
        <f t="shared" ca="1" si="12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3"/>
        <v>-46065</v>
      </c>
      <c r="I404" s="14" t="str">
        <f t="shared" ca="1" si="12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3"/>
        <v>-46065</v>
      </c>
      <c r="I405" s="14" t="str">
        <f t="shared" ca="1" si="12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3"/>
        <v>-46065</v>
      </c>
      <c r="I406" s="14" t="str">
        <f t="shared" ca="1" si="12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3"/>
        <v>-46065</v>
      </c>
      <c r="I407" s="14" t="str">
        <f t="shared" ca="1" si="12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3"/>
        <v>-46065</v>
      </c>
      <c r="I408" s="14" t="str">
        <f t="shared" ca="1" si="12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3"/>
        <v>-46065</v>
      </c>
      <c r="I409" s="14" t="str">
        <f t="shared" ca="1" si="12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3"/>
        <v>-46065</v>
      </c>
      <c r="I410" s="14" t="str">
        <f t="shared" ca="1" si="12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3"/>
        <v>-46065</v>
      </c>
      <c r="I411" s="14" t="str">
        <f t="shared" ca="1" si="12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3"/>
        <v>-46065</v>
      </c>
      <c r="I412" s="14" t="str">
        <f t="shared" ca="1" si="12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3"/>
        <v>-46065</v>
      </c>
      <c r="I413" s="14" t="str">
        <f t="shared" ca="1" si="12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3"/>
        <v>-46065</v>
      </c>
      <c r="I414" s="14" t="str">
        <f t="shared" ca="1" si="12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3"/>
        <v>-46065</v>
      </c>
      <c r="I415" s="14" t="str">
        <f t="shared" ca="1" si="12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3"/>
        <v>-46065</v>
      </c>
      <c r="I416" s="14" t="str">
        <f t="shared" ca="1" si="12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3"/>
        <v>-46065</v>
      </c>
      <c r="I417" s="14" t="str">
        <f t="shared" ca="1" si="12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3"/>
        <v>-46065</v>
      </c>
      <c r="I418" s="14" t="str">
        <f t="shared" ca="1" si="12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3"/>
        <v>-46065</v>
      </c>
      <c r="I419" s="14" t="str">
        <f t="shared" ca="1" si="12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3"/>
        <v>-46065</v>
      </c>
      <c r="I420" s="14" t="str">
        <f t="shared" ca="1" si="12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3"/>
        <v>-46065</v>
      </c>
      <c r="I421" s="14" t="str">
        <f t="shared" ca="1" si="12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3"/>
        <v>-46065</v>
      </c>
      <c r="I422" s="14" t="str">
        <f t="shared" ca="1" si="12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3"/>
        <v>-46065</v>
      </c>
      <c r="I423" s="14" t="str">
        <f t="shared" ca="1" si="12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3"/>
        <v>-46065</v>
      </c>
      <c r="I424" s="14" t="str">
        <f t="shared" ca="1" si="12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3"/>
        <v>-46065</v>
      </c>
      <c r="I425" s="14" t="str">
        <f t="shared" ca="1" si="12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3"/>
        <v>-46065</v>
      </c>
      <c r="I426" s="14" t="str">
        <f t="shared" ca="1" si="12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3"/>
        <v>-46065</v>
      </c>
      <c r="I427" s="14" t="str">
        <f t="shared" ca="1" si="12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3"/>
        <v>-46065</v>
      </c>
      <c r="I428" s="14" t="str">
        <f t="shared" ca="1" si="12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3"/>
        <v>-46065</v>
      </c>
      <c r="I429" s="14" t="str">
        <f t="shared" ca="1" si="12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3"/>
        <v>-46065</v>
      </c>
      <c r="I430" s="14" t="str">
        <f t="shared" ca="1" si="12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3"/>
        <v>-46065</v>
      </c>
      <c r="I431" s="14" t="str">
        <f t="shared" ca="1" si="12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3"/>
        <v>-46065</v>
      </c>
      <c r="I432" s="14" t="str">
        <f t="shared" ca="1" si="12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3"/>
        <v>-46065</v>
      </c>
      <c r="I433" s="14" t="str">
        <f t="shared" ca="1" si="12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3"/>
        <v>-46065</v>
      </c>
      <c r="I434" s="14" t="str">
        <f t="shared" ca="1" si="12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3"/>
        <v>-46065</v>
      </c>
      <c r="I435" s="14" t="str">
        <f t="shared" ca="1" si="12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3"/>
        <v>-46065</v>
      </c>
      <c r="I436" s="14" t="str">
        <f t="shared" ca="1" si="12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3"/>
        <v>-46065</v>
      </c>
      <c r="I437" s="14" t="str">
        <f t="shared" ca="1" si="12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3"/>
        <v>-46065</v>
      </c>
      <c r="I438" s="14" t="str">
        <f t="shared" ca="1" si="12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3"/>
        <v>-46065</v>
      </c>
      <c r="I439" s="14" t="str">
        <f t="shared" ca="1" si="12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3"/>
        <v>-46065</v>
      </c>
      <c r="I440" s="14" t="str">
        <f t="shared" ca="1" si="12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3"/>
        <v>-46065</v>
      </c>
      <c r="I441" s="14" t="str">
        <f t="shared" ca="1" si="12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3"/>
        <v>-46065</v>
      </c>
      <c r="I442" s="14" t="str">
        <f t="shared" ca="1" si="12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3"/>
        <v>-46065</v>
      </c>
      <c r="I443" s="14" t="str">
        <f t="shared" ca="1" si="12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3"/>
        <v>-46065</v>
      </c>
      <c r="I444" s="14" t="str">
        <f t="shared" ca="1" si="12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3"/>
        <v>-46065</v>
      </c>
      <c r="I445" s="14" t="str">
        <f t="shared" ca="1" si="12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3"/>
        <v>-46065</v>
      </c>
      <c r="I446" s="14" t="str">
        <f t="shared" ca="1" si="12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3"/>
        <v>-46065</v>
      </c>
      <c r="I447" s="14" t="str">
        <f t="shared" ca="1" si="12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13"/>
        <v>-46065</v>
      </c>
      <c r="I448" s="14" t="str">
        <f t="shared" ca="1" si="12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3"/>
        <v>-46065</v>
      </c>
      <c r="I449" s="14" t="str">
        <f t="shared" ca="1" si="12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3"/>
        <v>-46065</v>
      </c>
      <c r="I450" s="14" t="str">
        <f t="shared" ca="1" si="12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3"/>
        <v>-46065</v>
      </c>
      <c r="I451" s="14" t="str">
        <f t="shared" ca="1" si="12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3"/>
        <v>-46065</v>
      </c>
      <c r="I452" s="14" t="str">
        <f t="shared" ca="1" si="12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3"/>
        <v>-46065</v>
      </c>
      <c r="I453" s="14" t="str">
        <f t="shared" ca="1" si="12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3"/>
        <v>-46065</v>
      </c>
      <c r="I454" s="14" t="str">
        <f t="shared" ca="1" si="12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3"/>
        <v>-46065</v>
      </c>
      <c r="I455" s="14" t="str">
        <f t="shared" ref="I455:I518" ca="1" si="14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15">IFERROR(G456-TODAY()," ")</f>
        <v>-46065</v>
      </c>
      <c r="I456" s="14" t="str">
        <f t="shared" ca="1" si="14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5"/>
        <v>-46065</v>
      </c>
      <c r="I457" s="14" t="str">
        <f t="shared" ca="1" si="14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5"/>
        <v>-46065</v>
      </c>
      <c r="I458" s="14" t="str">
        <f t="shared" ca="1" si="14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5"/>
        <v>-46065</v>
      </c>
      <c r="I459" s="14" t="str">
        <f t="shared" ca="1" si="14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5"/>
        <v>-46065</v>
      </c>
      <c r="I460" s="14" t="str">
        <f t="shared" ca="1" si="14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5"/>
        <v>-46065</v>
      </c>
      <c r="I461" s="14" t="str">
        <f t="shared" ca="1" si="14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5"/>
        <v>-46065</v>
      </c>
      <c r="I462" s="14" t="str">
        <f t="shared" ca="1" si="14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5"/>
        <v>-46065</v>
      </c>
      <c r="I463" s="14" t="str">
        <f t="shared" ca="1" si="14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5"/>
        <v>-46065</v>
      </c>
      <c r="I464" s="14" t="str">
        <f t="shared" ca="1" si="14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5"/>
        <v>-46065</v>
      </c>
      <c r="I465" s="14" t="str">
        <f t="shared" ca="1" si="14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5"/>
        <v>-46065</v>
      </c>
      <c r="I466" s="14" t="str">
        <f t="shared" ca="1" si="14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5"/>
        <v>-46065</v>
      </c>
      <c r="I467" s="14" t="str">
        <f t="shared" ca="1" si="14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5"/>
        <v>-46065</v>
      </c>
      <c r="I468" s="14" t="str">
        <f t="shared" ca="1" si="14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5"/>
        <v>-46065</v>
      </c>
      <c r="I469" s="14" t="str">
        <f t="shared" ca="1" si="14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5"/>
        <v>-46065</v>
      </c>
      <c r="I470" s="14" t="str">
        <f t="shared" ca="1" si="14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5"/>
        <v>-46065</v>
      </c>
      <c r="I471" s="14" t="str">
        <f t="shared" ca="1" si="14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5"/>
        <v>-46065</v>
      </c>
      <c r="I472" s="14" t="str">
        <f t="shared" ca="1" si="14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5"/>
        <v>-46065</v>
      </c>
      <c r="I473" s="14" t="str">
        <f t="shared" ca="1" si="14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5"/>
        <v>-46065</v>
      </c>
      <c r="I474" s="14" t="str">
        <f t="shared" ca="1" si="14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5"/>
        <v>-46065</v>
      </c>
      <c r="I475" s="14" t="str">
        <f t="shared" ca="1" si="14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5"/>
        <v>-46065</v>
      </c>
      <c r="I476" s="14" t="str">
        <f t="shared" ca="1" si="14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5"/>
        <v>-46065</v>
      </c>
      <c r="I477" s="14" t="str">
        <f t="shared" ca="1" si="14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5"/>
        <v>-46065</v>
      </c>
      <c r="I478" s="14" t="str">
        <f t="shared" ca="1" si="14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5"/>
        <v>-46065</v>
      </c>
      <c r="I479" s="14" t="str">
        <f t="shared" ca="1" si="14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5"/>
        <v>-46065</v>
      </c>
      <c r="I480" s="14" t="str">
        <f t="shared" ca="1" si="14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5"/>
        <v>-46065</v>
      </c>
      <c r="I481" s="14" t="str">
        <f t="shared" ca="1" si="14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5"/>
        <v>-46065</v>
      </c>
      <c r="I482" s="14" t="str">
        <f t="shared" ca="1" si="14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5"/>
        <v>-46065</v>
      </c>
      <c r="I483" s="14" t="str">
        <f t="shared" ca="1" si="14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5"/>
        <v>-46065</v>
      </c>
      <c r="I484" s="14" t="str">
        <f t="shared" ca="1" si="14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5"/>
        <v>-46065</v>
      </c>
      <c r="I485" s="14" t="str">
        <f t="shared" ca="1" si="14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5"/>
        <v>-46065</v>
      </c>
      <c r="I486" s="14" t="str">
        <f t="shared" ca="1" si="14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5"/>
        <v>-46065</v>
      </c>
      <c r="I487" s="14" t="str">
        <f t="shared" ca="1" si="14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5"/>
        <v>-46065</v>
      </c>
      <c r="I488" s="14" t="str">
        <f t="shared" ca="1" si="14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5"/>
        <v>-46065</v>
      </c>
      <c r="I489" s="14" t="str">
        <f t="shared" ca="1" si="14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5"/>
        <v>-46065</v>
      </c>
      <c r="I490" s="14" t="str">
        <f t="shared" ca="1" si="14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5"/>
        <v>-46065</v>
      </c>
      <c r="I491" s="14" t="str">
        <f t="shared" ca="1" si="14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5"/>
        <v>-46065</v>
      </c>
      <c r="I492" s="14" t="str">
        <f t="shared" ca="1" si="14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5"/>
        <v>-46065</v>
      </c>
      <c r="I493" s="14" t="str">
        <f t="shared" ca="1" si="14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5"/>
        <v>-46065</v>
      </c>
      <c r="I494" s="14" t="str">
        <f t="shared" ca="1" si="14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5"/>
        <v>-46065</v>
      </c>
      <c r="I495" s="14" t="str">
        <f t="shared" ca="1" si="14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5"/>
        <v>-46065</v>
      </c>
      <c r="I496" s="14" t="str">
        <f t="shared" ca="1" si="14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5"/>
        <v>-46065</v>
      </c>
      <c r="I497" s="14" t="str">
        <f t="shared" ca="1" si="14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5"/>
        <v>-46065</v>
      </c>
      <c r="I498" s="14" t="str">
        <f t="shared" ca="1" si="14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5"/>
        <v>-46065</v>
      </c>
      <c r="I499" s="14" t="str">
        <f t="shared" ca="1" si="14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5"/>
        <v>-46065</v>
      </c>
      <c r="I500" s="14" t="str">
        <f t="shared" ca="1" si="14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5"/>
        <v>-46065</v>
      </c>
      <c r="I501" s="14" t="str">
        <f t="shared" ca="1" si="14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5"/>
        <v>-46065</v>
      </c>
      <c r="I502" s="14" t="str">
        <f t="shared" ca="1" si="14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5"/>
        <v>-46065</v>
      </c>
      <c r="I503" s="14" t="str">
        <f t="shared" ca="1" si="14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5"/>
        <v>-46065</v>
      </c>
      <c r="I504" s="14" t="str">
        <f t="shared" ca="1" si="14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5"/>
        <v>-46065</v>
      </c>
      <c r="I505" s="14" t="str">
        <f t="shared" ca="1" si="14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5"/>
        <v>-46065</v>
      </c>
      <c r="I506" s="14" t="str">
        <f t="shared" ca="1" si="14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5"/>
        <v>-46065</v>
      </c>
      <c r="I507" s="14" t="str">
        <f t="shared" ca="1" si="14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5"/>
        <v>-46065</v>
      </c>
      <c r="I508" s="14" t="str">
        <f t="shared" ca="1" si="14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5"/>
        <v>-46065</v>
      </c>
      <c r="I509" s="14" t="str">
        <f t="shared" ca="1" si="14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5"/>
        <v>-46065</v>
      </c>
      <c r="I510" s="14" t="str">
        <f t="shared" ca="1" si="14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5"/>
        <v>-46065</v>
      </c>
      <c r="I511" s="14" t="str">
        <f t="shared" ca="1" si="14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15"/>
        <v>-46065</v>
      </c>
      <c r="I512" s="14" t="str">
        <f t="shared" ca="1" si="14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5"/>
        <v>-46065</v>
      </c>
      <c r="I513" s="14" t="str">
        <f t="shared" ca="1" si="14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5"/>
        <v>-46065</v>
      </c>
      <c r="I514" s="14" t="str">
        <f t="shared" ca="1" si="14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5"/>
        <v>-46065</v>
      </c>
      <c r="I515" s="14" t="str">
        <f t="shared" ca="1" si="14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5"/>
        <v>-46065</v>
      </c>
      <c r="I516" s="14" t="str">
        <f t="shared" ca="1" si="14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5"/>
        <v>-46065</v>
      </c>
      <c r="I517" s="14" t="str">
        <f t="shared" ca="1" si="14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5"/>
        <v>-46065</v>
      </c>
      <c r="I518" s="14" t="str">
        <f t="shared" ca="1" si="14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5"/>
        <v>-46065</v>
      </c>
      <c r="I519" s="14" t="str">
        <f t="shared" ref="I519:I582" ca="1" si="16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17">IFERROR(G520-TODAY()," ")</f>
        <v>-46065</v>
      </c>
      <c r="I520" s="14" t="str">
        <f t="shared" ca="1" si="16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7"/>
        <v>-46065</v>
      </c>
      <c r="I521" s="14" t="str">
        <f t="shared" ca="1" si="16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7"/>
        <v>-46065</v>
      </c>
      <c r="I522" s="14" t="str">
        <f t="shared" ca="1" si="16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7"/>
        <v>-46065</v>
      </c>
      <c r="I523" s="14" t="str">
        <f t="shared" ca="1" si="16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7"/>
        <v>-46065</v>
      </c>
      <c r="I524" s="14" t="str">
        <f t="shared" ca="1" si="16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7"/>
        <v>-46065</v>
      </c>
      <c r="I525" s="14" t="str">
        <f t="shared" ca="1" si="16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7"/>
        <v>-46065</v>
      </c>
      <c r="I526" s="14" t="str">
        <f t="shared" ca="1" si="16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7"/>
        <v>-46065</v>
      </c>
      <c r="I527" s="14" t="str">
        <f t="shared" ca="1" si="16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7"/>
        <v>-46065</v>
      </c>
      <c r="I528" s="14" t="str">
        <f t="shared" ca="1" si="16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7"/>
        <v>-46065</v>
      </c>
      <c r="I529" s="14" t="str">
        <f t="shared" ca="1" si="16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7"/>
        <v>-46065</v>
      </c>
      <c r="I530" s="14" t="str">
        <f t="shared" ca="1" si="16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7"/>
        <v>-46065</v>
      </c>
      <c r="I531" s="14" t="str">
        <f t="shared" ca="1" si="16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7"/>
        <v>-46065</v>
      </c>
      <c r="I532" s="14" t="str">
        <f t="shared" ca="1" si="16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7"/>
        <v>-46065</v>
      </c>
      <c r="I533" s="14" t="str">
        <f t="shared" ca="1" si="16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7"/>
        <v>-46065</v>
      </c>
      <c r="I534" s="14" t="str">
        <f t="shared" ca="1" si="16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7"/>
        <v>-46065</v>
      </c>
      <c r="I535" s="14" t="str">
        <f t="shared" ca="1" si="16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7"/>
        <v>-46065</v>
      </c>
      <c r="I536" s="14" t="str">
        <f t="shared" ca="1" si="16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7"/>
        <v>-46065</v>
      </c>
      <c r="I537" s="14" t="str">
        <f t="shared" ca="1" si="16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7"/>
        <v>-46065</v>
      </c>
      <c r="I538" s="14" t="str">
        <f t="shared" ca="1" si="16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7"/>
        <v>-46065</v>
      </c>
      <c r="I539" s="14" t="str">
        <f t="shared" ca="1" si="16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7"/>
        <v>-46065</v>
      </c>
      <c r="I540" s="14" t="str">
        <f t="shared" ca="1" si="16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7"/>
        <v>-46065</v>
      </c>
      <c r="I541" s="14" t="str">
        <f t="shared" ca="1" si="16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7"/>
        <v>-46065</v>
      </c>
      <c r="I542" s="14" t="str">
        <f t="shared" ca="1" si="16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7"/>
        <v>-46065</v>
      </c>
      <c r="I543" s="14" t="str">
        <f t="shared" ca="1" si="16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7"/>
        <v>-46065</v>
      </c>
      <c r="I544" s="14" t="str">
        <f t="shared" ca="1" si="16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7"/>
        <v>-46065</v>
      </c>
      <c r="I545" s="14" t="str">
        <f t="shared" ca="1" si="16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7"/>
        <v>-46065</v>
      </c>
      <c r="I546" s="14" t="str">
        <f t="shared" ca="1" si="16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7"/>
        <v>-46065</v>
      </c>
      <c r="I547" s="14" t="str">
        <f t="shared" ca="1" si="16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7"/>
        <v>-46065</v>
      </c>
      <c r="I548" s="14" t="str">
        <f t="shared" ca="1" si="16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7"/>
        <v>-46065</v>
      </c>
      <c r="I549" s="14" t="str">
        <f t="shared" ca="1" si="16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7"/>
        <v>-46065</v>
      </c>
      <c r="I550" s="14" t="str">
        <f t="shared" ca="1" si="16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7"/>
        <v>-46065</v>
      </c>
      <c r="I551" s="14" t="str">
        <f t="shared" ca="1" si="16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7"/>
        <v>-46065</v>
      </c>
      <c r="I552" s="14" t="str">
        <f t="shared" ca="1" si="16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7"/>
        <v>-46065</v>
      </c>
      <c r="I553" s="14" t="str">
        <f t="shared" ca="1" si="16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7"/>
        <v>-46065</v>
      </c>
      <c r="I554" s="14" t="str">
        <f t="shared" ca="1" si="16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7"/>
        <v>-46065</v>
      </c>
      <c r="I555" s="14" t="str">
        <f t="shared" ca="1" si="16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7"/>
        <v>-46065</v>
      </c>
      <c r="I556" s="14" t="str">
        <f t="shared" ca="1" si="16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7"/>
        <v>-46065</v>
      </c>
      <c r="I557" s="14" t="str">
        <f t="shared" ca="1" si="16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7"/>
        <v>-46065</v>
      </c>
      <c r="I558" s="14" t="str">
        <f t="shared" ca="1" si="16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7"/>
        <v>-46065</v>
      </c>
      <c r="I559" s="14" t="str">
        <f t="shared" ca="1" si="16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7"/>
        <v>-46065</v>
      </c>
      <c r="I560" s="14" t="str">
        <f t="shared" ca="1" si="16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7"/>
        <v>-46065</v>
      </c>
      <c r="I561" s="14" t="str">
        <f t="shared" ca="1" si="16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7"/>
        <v>-46065</v>
      </c>
      <c r="I562" s="14" t="str">
        <f t="shared" ca="1" si="16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7"/>
        <v>-46065</v>
      </c>
      <c r="I563" s="14" t="str">
        <f t="shared" ca="1" si="16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7"/>
        <v>-46065</v>
      </c>
      <c r="I564" s="14" t="str">
        <f t="shared" ca="1" si="16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7"/>
        <v>-46065</v>
      </c>
      <c r="I565" s="14" t="str">
        <f t="shared" ca="1" si="16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7"/>
        <v>-46065</v>
      </c>
      <c r="I566" s="14" t="str">
        <f t="shared" ca="1" si="16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7"/>
        <v>-46065</v>
      </c>
      <c r="I567" s="14" t="str">
        <f t="shared" ca="1" si="16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7"/>
        <v>-46065</v>
      </c>
      <c r="I568" s="14" t="str">
        <f t="shared" ca="1" si="16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7"/>
        <v>-46065</v>
      </c>
      <c r="I569" s="14" t="str">
        <f t="shared" ca="1" si="16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7"/>
        <v>-46065</v>
      </c>
      <c r="I570" s="14" t="str">
        <f t="shared" ca="1" si="16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7"/>
        <v>-46065</v>
      </c>
      <c r="I571" s="14" t="str">
        <f t="shared" ca="1" si="16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7"/>
        <v>-46065</v>
      </c>
      <c r="I572" s="14" t="str">
        <f t="shared" ca="1" si="16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7"/>
        <v>-46065</v>
      </c>
      <c r="I573" s="14" t="str">
        <f t="shared" ca="1" si="16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7"/>
        <v>-46065</v>
      </c>
      <c r="I574" s="14" t="str">
        <f t="shared" ca="1" si="16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7"/>
        <v>-46065</v>
      </c>
      <c r="I575" s="14" t="str">
        <f t="shared" ca="1" si="16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17"/>
        <v>-46065</v>
      </c>
      <c r="I576" s="14" t="str">
        <f t="shared" ca="1" si="16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17"/>
        <v>-46065</v>
      </c>
      <c r="I577" s="14" t="str">
        <f t="shared" ca="1" si="16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17"/>
        <v>-46065</v>
      </c>
      <c r="I578" s="14" t="str">
        <f t="shared" ca="1" si="16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17"/>
        <v>-46065</v>
      </c>
      <c r="I579" s="14" t="str">
        <f t="shared" ca="1" si="16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17"/>
        <v>-46065</v>
      </c>
      <c r="I580" s="14" t="str">
        <f t="shared" ca="1" si="16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17"/>
        <v>-46065</v>
      </c>
      <c r="I581" s="14" t="str">
        <f t="shared" ca="1" si="16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17"/>
        <v>-46065</v>
      </c>
      <c r="I582" s="14" t="str">
        <f t="shared" ca="1" si="16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17"/>
        <v>-46065</v>
      </c>
      <c r="I583" s="14" t="str">
        <f t="shared" ref="I583:I646" ca="1" si="18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19">IFERROR(G584-TODAY()," ")</f>
        <v>-46065</v>
      </c>
      <c r="I584" s="14" t="str">
        <f t="shared" ca="1" si="18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19"/>
        <v>-46065</v>
      </c>
      <c r="I585" s="14" t="str">
        <f t="shared" ca="1" si="18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19"/>
        <v>-46065</v>
      </c>
      <c r="I586" s="14" t="str">
        <f t="shared" ca="1" si="18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19"/>
        <v>-46065</v>
      </c>
      <c r="I587" s="14" t="str">
        <f t="shared" ca="1" si="18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19"/>
        <v>-46065</v>
      </c>
      <c r="I588" s="14" t="str">
        <f t="shared" ca="1" si="18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19"/>
        <v>-46065</v>
      </c>
      <c r="I589" s="14" t="str">
        <f t="shared" ca="1" si="18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19"/>
        <v>-46065</v>
      </c>
      <c r="I590" s="14" t="str">
        <f t="shared" ca="1" si="18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19"/>
        <v>-46065</v>
      </c>
      <c r="I591" s="14" t="str">
        <f t="shared" ca="1" si="18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19"/>
        <v>-46065</v>
      </c>
      <c r="I592" s="14" t="str">
        <f t="shared" ca="1" si="18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19"/>
        <v>-46065</v>
      </c>
      <c r="I593" s="14" t="str">
        <f t="shared" ca="1" si="18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19"/>
        <v>-46065</v>
      </c>
      <c r="I594" s="14" t="str">
        <f t="shared" ca="1" si="18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19"/>
        <v>-46065</v>
      </c>
      <c r="I595" s="14" t="str">
        <f t="shared" ca="1" si="18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19"/>
        <v>-46065</v>
      </c>
      <c r="I596" s="14" t="str">
        <f t="shared" ca="1" si="18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19"/>
        <v>-46065</v>
      </c>
      <c r="I597" s="14" t="str">
        <f t="shared" ca="1" si="18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19"/>
        <v>-46065</v>
      </c>
      <c r="I598" s="14" t="str">
        <f t="shared" ca="1" si="18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19"/>
        <v>-46065</v>
      </c>
      <c r="I599" s="14" t="str">
        <f t="shared" ca="1" si="18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19"/>
        <v>-46065</v>
      </c>
      <c r="I600" s="14" t="str">
        <f t="shared" ca="1" si="18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19"/>
        <v>-46065</v>
      </c>
      <c r="I601" s="14" t="str">
        <f t="shared" ca="1" si="18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19"/>
        <v>-46065</v>
      </c>
      <c r="I602" s="14" t="str">
        <f t="shared" ca="1" si="18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19"/>
        <v>-46065</v>
      </c>
      <c r="I603" s="14" t="str">
        <f t="shared" ca="1" si="18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19"/>
        <v>-46065</v>
      </c>
      <c r="I604" s="14" t="str">
        <f t="shared" ca="1" si="18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19"/>
        <v>-46065</v>
      </c>
      <c r="I605" s="14" t="str">
        <f t="shared" ca="1" si="18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19"/>
        <v>-46065</v>
      </c>
      <c r="I606" s="14" t="str">
        <f t="shared" ca="1" si="18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19"/>
        <v>-46065</v>
      </c>
      <c r="I607" s="14" t="str">
        <f t="shared" ca="1" si="18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19"/>
        <v>-46065</v>
      </c>
      <c r="I608" s="14" t="str">
        <f t="shared" ca="1" si="18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19"/>
        <v>-46065</v>
      </c>
      <c r="I609" s="14" t="str">
        <f t="shared" ca="1" si="18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19"/>
        <v>-46065</v>
      </c>
      <c r="I610" s="14" t="str">
        <f t="shared" ca="1" si="18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19"/>
        <v>-46065</v>
      </c>
      <c r="I611" s="14" t="str">
        <f t="shared" ca="1" si="18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19"/>
        <v>-46065</v>
      </c>
      <c r="I612" s="14" t="str">
        <f t="shared" ca="1" si="18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19"/>
        <v>-46065</v>
      </c>
      <c r="I613" s="14" t="str">
        <f t="shared" ca="1" si="18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19"/>
        <v>-46065</v>
      </c>
      <c r="I614" s="14" t="str">
        <f t="shared" ca="1" si="18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19"/>
        <v>-46065</v>
      </c>
      <c r="I615" s="14" t="str">
        <f t="shared" ca="1" si="18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19"/>
        <v>-46065</v>
      </c>
      <c r="I616" s="14" t="str">
        <f t="shared" ca="1" si="18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19"/>
        <v>-46065</v>
      </c>
      <c r="I617" s="14" t="str">
        <f t="shared" ca="1" si="18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19"/>
        <v>-46065</v>
      </c>
      <c r="I618" s="14" t="str">
        <f t="shared" ca="1" si="18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19"/>
        <v>-46065</v>
      </c>
      <c r="I619" s="14" t="str">
        <f t="shared" ca="1" si="18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19"/>
        <v>-46065</v>
      </c>
      <c r="I620" s="14" t="str">
        <f t="shared" ca="1" si="18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19"/>
        <v>-46065</v>
      </c>
      <c r="I621" s="14" t="str">
        <f t="shared" ca="1" si="18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19"/>
        <v>-46065</v>
      </c>
      <c r="I622" s="14" t="str">
        <f t="shared" ca="1" si="18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19"/>
        <v>-46065</v>
      </c>
      <c r="I623" s="14" t="str">
        <f t="shared" ca="1" si="18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19"/>
        <v>-46065</v>
      </c>
      <c r="I624" s="14" t="str">
        <f t="shared" ca="1" si="18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19"/>
        <v>-46065</v>
      </c>
      <c r="I625" s="14" t="str">
        <f t="shared" ca="1" si="18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19"/>
        <v>-46065</v>
      </c>
      <c r="I626" s="14" t="str">
        <f t="shared" ca="1" si="18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19"/>
        <v>-46065</v>
      </c>
      <c r="I627" s="14" t="str">
        <f t="shared" ca="1" si="18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19"/>
        <v>-46065</v>
      </c>
      <c r="I628" s="14" t="str">
        <f t="shared" ca="1" si="18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19"/>
        <v>-46065</v>
      </c>
      <c r="I629" s="14" t="str">
        <f t="shared" ca="1" si="18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19"/>
        <v>-46065</v>
      </c>
      <c r="I630" s="14" t="str">
        <f t="shared" ca="1" si="18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19"/>
        <v>-46065</v>
      </c>
      <c r="I631" s="14" t="str">
        <f t="shared" ca="1" si="18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19"/>
        <v>-46065</v>
      </c>
      <c r="I632" s="14" t="str">
        <f t="shared" ca="1" si="18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19"/>
        <v>-46065</v>
      </c>
      <c r="I633" s="14" t="str">
        <f t="shared" ca="1" si="18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19"/>
        <v>-46065</v>
      </c>
      <c r="I634" s="14" t="str">
        <f t="shared" ca="1" si="18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19"/>
        <v>-46065</v>
      </c>
      <c r="I635" s="14" t="str">
        <f t="shared" ca="1" si="18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19"/>
        <v>-46065</v>
      </c>
      <c r="I636" s="14" t="str">
        <f t="shared" ca="1" si="18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19"/>
        <v>-46065</v>
      </c>
      <c r="I637" s="14" t="str">
        <f t="shared" ca="1" si="18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19"/>
        <v>-46065</v>
      </c>
      <c r="I638" s="14" t="str">
        <f t="shared" ca="1" si="18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19"/>
        <v>-46065</v>
      </c>
      <c r="I639" s="14" t="str">
        <f t="shared" ca="1" si="18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19"/>
        <v>-46065</v>
      </c>
      <c r="I640" s="14" t="str">
        <f t="shared" ca="1" si="18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19"/>
        <v>-46065</v>
      </c>
      <c r="I641" s="14" t="str">
        <f t="shared" ca="1" si="18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19"/>
        <v>-46065</v>
      </c>
      <c r="I642" s="14" t="str">
        <f t="shared" ca="1" si="18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19"/>
        <v>-46065</v>
      </c>
      <c r="I643" s="14" t="str">
        <f t="shared" ca="1" si="18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19"/>
        <v>-46065</v>
      </c>
      <c r="I644" s="14" t="str">
        <f t="shared" ca="1" si="18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19"/>
        <v>-46065</v>
      </c>
      <c r="I645" s="14" t="str">
        <f t="shared" ca="1" si="18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19"/>
        <v>-46065</v>
      </c>
      <c r="I646" s="14" t="str">
        <f t="shared" ca="1" si="18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19"/>
        <v>-46065</v>
      </c>
      <c r="I647" s="14" t="str">
        <f t="shared" ref="I647:I710" ca="1" si="20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21">IFERROR(G648-TODAY()," ")</f>
        <v>-46065</v>
      </c>
      <c r="I648" s="14" t="str">
        <f t="shared" ca="1" si="20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1"/>
        <v>-46065</v>
      </c>
      <c r="I649" s="14" t="str">
        <f t="shared" ca="1" si="20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1"/>
        <v>-46065</v>
      </c>
      <c r="I650" s="14" t="str">
        <f t="shared" ca="1" si="20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1"/>
        <v>-46065</v>
      </c>
      <c r="I651" s="14" t="str">
        <f t="shared" ca="1" si="20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1"/>
        <v>-46065</v>
      </c>
      <c r="I652" s="14" t="str">
        <f t="shared" ca="1" si="20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1"/>
        <v>-46065</v>
      </c>
      <c r="I653" s="14" t="str">
        <f t="shared" ca="1" si="20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1"/>
        <v>-46065</v>
      </c>
      <c r="I654" s="14" t="str">
        <f t="shared" ca="1" si="20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1"/>
        <v>-46065</v>
      </c>
      <c r="I655" s="14" t="str">
        <f t="shared" ca="1" si="20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1"/>
        <v>-46065</v>
      </c>
      <c r="I656" s="14" t="str">
        <f t="shared" ca="1" si="20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1"/>
        <v>-46065</v>
      </c>
      <c r="I657" s="14" t="str">
        <f t="shared" ca="1" si="20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1"/>
        <v>-46065</v>
      </c>
      <c r="I658" s="14" t="str">
        <f t="shared" ca="1" si="20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1"/>
        <v>-46065</v>
      </c>
      <c r="I659" s="14" t="str">
        <f t="shared" ca="1" si="20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1"/>
        <v>-46065</v>
      </c>
      <c r="I660" s="14" t="str">
        <f t="shared" ca="1" si="20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1"/>
        <v>-46065</v>
      </c>
      <c r="I661" s="14" t="str">
        <f t="shared" ca="1" si="20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1"/>
        <v>-46065</v>
      </c>
      <c r="I662" s="14" t="str">
        <f t="shared" ca="1" si="20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1"/>
        <v>-46065</v>
      </c>
      <c r="I663" s="14" t="str">
        <f t="shared" ca="1" si="20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1"/>
        <v>-46065</v>
      </c>
      <c r="I664" s="14" t="str">
        <f t="shared" ca="1" si="20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1"/>
        <v>-46065</v>
      </c>
      <c r="I665" s="14" t="str">
        <f t="shared" ca="1" si="20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1"/>
        <v>-46065</v>
      </c>
      <c r="I666" s="14" t="str">
        <f t="shared" ca="1" si="20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1"/>
        <v>-46065</v>
      </c>
      <c r="I667" s="14" t="str">
        <f t="shared" ca="1" si="20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1"/>
        <v>-46065</v>
      </c>
      <c r="I668" s="14" t="str">
        <f t="shared" ca="1" si="20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1"/>
        <v>-46065</v>
      </c>
      <c r="I669" s="14" t="str">
        <f t="shared" ca="1" si="20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1"/>
        <v>-46065</v>
      </c>
      <c r="I670" s="14" t="str">
        <f t="shared" ca="1" si="20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1"/>
        <v>-46065</v>
      </c>
      <c r="I671" s="14" t="str">
        <f t="shared" ca="1" si="20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1"/>
        <v>-46065</v>
      </c>
      <c r="I672" s="14" t="str">
        <f t="shared" ca="1" si="20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1"/>
        <v>-46065</v>
      </c>
      <c r="I673" s="14" t="str">
        <f t="shared" ca="1" si="20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1"/>
        <v>-46065</v>
      </c>
      <c r="I674" s="14" t="str">
        <f t="shared" ca="1" si="20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1"/>
        <v>-46065</v>
      </c>
      <c r="I675" s="14" t="str">
        <f t="shared" ca="1" si="20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1"/>
        <v>-46065</v>
      </c>
      <c r="I676" s="14" t="str">
        <f t="shared" ca="1" si="20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1"/>
        <v>-46065</v>
      </c>
      <c r="I677" s="14" t="str">
        <f t="shared" ca="1" si="20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1"/>
        <v>-46065</v>
      </c>
      <c r="I678" s="14" t="str">
        <f t="shared" ca="1" si="20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1"/>
        <v>-46065</v>
      </c>
      <c r="I679" s="14" t="str">
        <f t="shared" ca="1" si="20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1"/>
        <v>-46065</v>
      </c>
      <c r="I680" s="14" t="str">
        <f t="shared" ca="1" si="20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1"/>
        <v>-46065</v>
      </c>
      <c r="I681" s="14" t="str">
        <f t="shared" ca="1" si="20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1"/>
        <v>-46065</v>
      </c>
      <c r="I682" s="14" t="str">
        <f t="shared" ca="1" si="20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1"/>
        <v>-46065</v>
      </c>
      <c r="I683" s="14" t="str">
        <f t="shared" ca="1" si="20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1"/>
        <v>-46065</v>
      </c>
      <c r="I684" s="14" t="str">
        <f t="shared" ca="1" si="20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1"/>
        <v>-46065</v>
      </c>
      <c r="I685" s="14" t="str">
        <f t="shared" ca="1" si="20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1"/>
        <v>-46065</v>
      </c>
      <c r="I686" s="14" t="str">
        <f t="shared" ca="1" si="20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1"/>
        <v>-46065</v>
      </c>
      <c r="I687" s="14" t="str">
        <f t="shared" ca="1" si="20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1"/>
        <v>-46065</v>
      </c>
      <c r="I688" s="14" t="str">
        <f t="shared" ca="1" si="20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1"/>
        <v>-46065</v>
      </c>
      <c r="I689" s="14" t="str">
        <f t="shared" ca="1" si="20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1"/>
        <v>-46065</v>
      </c>
      <c r="I690" s="14" t="str">
        <f t="shared" ca="1" si="20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1"/>
        <v>-46065</v>
      </c>
      <c r="I691" s="14" t="str">
        <f t="shared" ca="1" si="20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1"/>
        <v>-46065</v>
      </c>
      <c r="I692" s="14" t="str">
        <f t="shared" ca="1" si="20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1"/>
        <v>-46065</v>
      </c>
      <c r="I693" s="14" t="str">
        <f t="shared" ca="1" si="20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1"/>
        <v>-46065</v>
      </c>
      <c r="I694" s="14" t="str">
        <f t="shared" ca="1" si="20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1"/>
        <v>-46065</v>
      </c>
      <c r="I695" s="14" t="str">
        <f t="shared" ca="1" si="20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1"/>
        <v>-46065</v>
      </c>
      <c r="I696" s="14" t="str">
        <f t="shared" ca="1" si="20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1"/>
        <v>-46065</v>
      </c>
      <c r="I697" s="14" t="str">
        <f t="shared" ca="1" si="20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1"/>
        <v>-46065</v>
      </c>
      <c r="I698" s="14" t="str">
        <f t="shared" ca="1" si="20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1"/>
        <v>-46065</v>
      </c>
      <c r="I699" s="14" t="str">
        <f t="shared" ca="1" si="20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1"/>
        <v>-46065</v>
      </c>
      <c r="I700" s="14" t="str">
        <f t="shared" ca="1" si="20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1"/>
        <v>-46065</v>
      </c>
      <c r="I701" s="14" t="str">
        <f t="shared" ca="1" si="20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1"/>
        <v>-46065</v>
      </c>
      <c r="I702" s="14" t="str">
        <f t="shared" ca="1" si="20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1"/>
        <v>-46065</v>
      </c>
      <c r="I703" s="14" t="str">
        <f t="shared" ca="1" si="20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21"/>
        <v>-46065</v>
      </c>
      <c r="I704" s="14" t="str">
        <f t="shared" ca="1" si="20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1"/>
        <v>-46065</v>
      </c>
      <c r="I705" s="14" t="str">
        <f t="shared" ca="1" si="20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1"/>
        <v>-46065</v>
      </c>
      <c r="I706" s="14" t="str">
        <f t="shared" ca="1" si="20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1"/>
        <v>-46065</v>
      </c>
      <c r="I707" s="14" t="str">
        <f t="shared" ca="1" si="20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1"/>
        <v>-46065</v>
      </c>
      <c r="I708" s="14" t="str">
        <f t="shared" ca="1" si="20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1"/>
        <v>-46065</v>
      </c>
      <c r="I709" s="14" t="str">
        <f t="shared" ca="1" si="20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1"/>
        <v>-46065</v>
      </c>
      <c r="I710" s="14" t="str">
        <f t="shared" ca="1" si="20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1"/>
        <v>-46065</v>
      </c>
      <c r="I711" s="14" t="str">
        <f t="shared" ref="I711:I774" ca="1" si="22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23">IFERROR(G712-TODAY()," ")</f>
        <v>-46065</v>
      </c>
      <c r="I712" s="14" t="str">
        <f t="shared" ca="1" si="22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3"/>
        <v>-46065</v>
      </c>
      <c r="I713" s="14" t="str">
        <f t="shared" ca="1" si="22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3"/>
        <v>-46065</v>
      </c>
      <c r="I714" s="14" t="str">
        <f t="shared" ca="1" si="22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3"/>
        <v>-46065</v>
      </c>
      <c r="I715" s="14" t="str">
        <f t="shared" ca="1" si="22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3"/>
        <v>-46065</v>
      </c>
      <c r="I716" s="14" t="str">
        <f t="shared" ca="1" si="22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3"/>
        <v>-46065</v>
      </c>
      <c r="I717" s="14" t="str">
        <f t="shared" ca="1" si="22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3"/>
        <v>-46065</v>
      </c>
      <c r="I718" s="14" t="str">
        <f t="shared" ca="1" si="22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3"/>
        <v>-46065</v>
      </c>
      <c r="I719" s="14" t="str">
        <f t="shared" ca="1" si="22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3"/>
        <v>-46065</v>
      </c>
      <c r="I720" s="14" t="str">
        <f t="shared" ca="1" si="22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3"/>
        <v>-46065</v>
      </c>
      <c r="I721" s="14" t="str">
        <f t="shared" ca="1" si="22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3"/>
        <v>-46065</v>
      </c>
      <c r="I722" s="14" t="str">
        <f t="shared" ca="1" si="22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3"/>
        <v>-46065</v>
      </c>
      <c r="I723" s="14" t="str">
        <f t="shared" ca="1" si="22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3"/>
        <v>-46065</v>
      </c>
      <c r="I724" s="14" t="str">
        <f t="shared" ca="1" si="22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3"/>
        <v>-46065</v>
      </c>
      <c r="I725" s="14" t="str">
        <f t="shared" ca="1" si="22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3"/>
        <v>-46065</v>
      </c>
      <c r="I726" s="14" t="str">
        <f t="shared" ca="1" si="22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3"/>
        <v>-46065</v>
      </c>
      <c r="I727" s="14" t="str">
        <f t="shared" ca="1" si="22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3"/>
        <v>-46065</v>
      </c>
      <c r="I728" s="14" t="str">
        <f t="shared" ca="1" si="22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3"/>
        <v>-46065</v>
      </c>
      <c r="I729" s="14" t="str">
        <f t="shared" ca="1" si="22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3"/>
        <v>-46065</v>
      </c>
      <c r="I730" s="14" t="str">
        <f t="shared" ca="1" si="22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3"/>
        <v>-46065</v>
      </c>
      <c r="I731" s="14" t="str">
        <f t="shared" ca="1" si="22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3"/>
        <v>-46065</v>
      </c>
      <c r="I732" s="14" t="str">
        <f t="shared" ca="1" si="22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3"/>
        <v>-46065</v>
      </c>
      <c r="I733" s="14" t="str">
        <f t="shared" ca="1" si="22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3"/>
        <v>-46065</v>
      </c>
      <c r="I734" s="14" t="str">
        <f t="shared" ca="1" si="22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3"/>
        <v>-46065</v>
      </c>
      <c r="I735" s="14" t="str">
        <f t="shared" ca="1" si="22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3"/>
        <v>-46065</v>
      </c>
      <c r="I736" s="14" t="str">
        <f t="shared" ca="1" si="22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3"/>
        <v>-46065</v>
      </c>
      <c r="I737" s="14" t="str">
        <f t="shared" ca="1" si="22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3"/>
        <v>-46065</v>
      </c>
      <c r="I738" s="14" t="str">
        <f t="shared" ca="1" si="22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3"/>
        <v>-46065</v>
      </c>
      <c r="I739" s="14" t="str">
        <f t="shared" ca="1" si="22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3"/>
        <v>-46065</v>
      </c>
      <c r="I740" s="14" t="str">
        <f t="shared" ca="1" si="22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3"/>
        <v>-46065</v>
      </c>
      <c r="I741" s="14" t="str">
        <f t="shared" ca="1" si="22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3"/>
        <v>-46065</v>
      </c>
      <c r="I742" s="14" t="str">
        <f t="shared" ca="1" si="22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3"/>
        <v>-46065</v>
      </c>
      <c r="I743" s="14" t="str">
        <f t="shared" ca="1" si="22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3"/>
        <v>-46065</v>
      </c>
      <c r="I744" s="14" t="str">
        <f t="shared" ca="1" si="22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3"/>
        <v>-46065</v>
      </c>
      <c r="I745" s="14" t="str">
        <f t="shared" ca="1" si="22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3"/>
        <v>-46065</v>
      </c>
      <c r="I746" s="14" t="str">
        <f t="shared" ca="1" si="22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3"/>
        <v>-46065</v>
      </c>
      <c r="I747" s="14" t="str">
        <f t="shared" ca="1" si="22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3"/>
        <v>-46065</v>
      </c>
      <c r="I748" s="14" t="str">
        <f t="shared" ca="1" si="22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3"/>
        <v>-46065</v>
      </c>
      <c r="I749" s="14" t="str">
        <f t="shared" ca="1" si="22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3"/>
        <v>-46065</v>
      </c>
      <c r="I750" s="14" t="str">
        <f t="shared" ca="1" si="22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3"/>
        <v>-46065</v>
      </c>
      <c r="I751" s="14" t="str">
        <f t="shared" ca="1" si="22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3"/>
        <v>-46065</v>
      </c>
      <c r="I752" s="14" t="str">
        <f t="shared" ca="1" si="22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3"/>
        <v>-46065</v>
      </c>
      <c r="I753" s="14" t="str">
        <f t="shared" ca="1" si="22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3"/>
        <v>-46065</v>
      </c>
      <c r="I754" s="14" t="str">
        <f t="shared" ca="1" si="22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3"/>
        <v>-46065</v>
      </c>
      <c r="I755" s="14" t="str">
        <f t="shared" ca="1" si="22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3"/>
        <v>-46065</v>
      </c>
      <c r="I756" s="14" t="str">
        <f t="shared" ca="1" si="22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3"/>
        <v>-46065</v>
      </c>
      <c r="I757" s="14" t="str">
        <f t="shared" ca="1" si="22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3"/>
        <v>-46065</v>
      </c>
      <c r="I758" s="14" t="str">
        <f t="shared" ca="1" si="22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3"/>
        <v>-46065</v>
      </c>
      <c r="I759" s="14" t="str">
        <f t="shared" ca="1" si="22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3"/>
        <v>-46065</v>
      </c>
      <c r="I760" s="14" t="str">
        <f t="shared" ca="1" si="22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3"/>
        <v>-46065</v>
      </c>
      <c r="I761" s="14" t="str">
        <f t="shared" ca="1" si="22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3"/>
        <v>-46065</v>
      </c>
      <c r="I762" s="14" t="str">
        <f t="shared" ca="1" si="22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3"/>
        <v>-46065</v>
      </c>
      <c r="I763" s="14" t="str">
        <f t="shared" ca="1" si="22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3"/>
        <v>-46065</v>
      </c>
      <c r="I764" s="14" t="str">
        <f t="shared" ca="1" si="22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3"/>
        <v>-46065</v>
      </c>
      <c r="I765" s="14" t="str">
        <f t="shared" ca="1" si="22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3"/>
        <v>-46065</v>
      </c>
      <c r="I766" s="14" t="str">
        <f t="shared" ca="1" si="22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3"/>
        <v>-46065</v>
      </c>
      <c r="I767" s="14" t="str">
        <f t="shared" ca="1" si="22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23"/>
        <v>-46065</v>
      </c>
      <c r="I768" s="14" t="str">
        <f t="shared" ca="1" si="22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3"/>
        <v>-46065</v>
      </c>
      <c r="I769" s="14" t="str">
        <f t="shared" ca="1" si="22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3"/>
        <v>-46065</v>
      </c>
      <c r="I770" s="14" t="str">
        <f t="shared" ca="1" si="22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3"/>
        <v>-46065</v>
      </c>
      <c r="I771" s="14" t="str">
        <f t="shared" ca="1" si="22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3"/>
        <v>-46065</v>
      </c>
      <c r="I772" s="14" t="str">
        <f t="shared" ca="1" si="22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3"/>
        <v>-46065</v>
      </c>
      <c r="I773" s="14" t="str">
        <f t="shared" ca="1" si="22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3"/>
        <v>-46065</v>
      </c>
      <c r="I774" s="14" t="str">
        <f t="shared" ca="1" si="22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3"/>
        <v>-46065</v>
      </c>
      <c r="I775" s="14" t="str">
        <f t="shared" ref="I775:I838" ca="1" si="24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25">IFERROR(G776-TODAY()," ")</f>
        <v>-46065</v>
      </c>
      <c r="I776" s="14" t="str">
        <f t="shared" ca="1" si="24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5"/>
        <v>-46065</v>
      </c>
      <c r="I777" s="14" t="str">
        <f t="shared" ca="1" si="24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5"/>
        <v>-46065</v>
      </c>
      <c r="I778" s="14" t="str">
        <f t="shared" ca="1" si="24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5"/>
        <v>-46065</v>
      </c>
      <c r="I779" s="14" t="str">
        <f t="shared" ca="1" si="24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5"/>
        <v>-46065</v>
      </c>
      <c r="I780" s="14" t="str">
        <f t="shared" ca="1" si="24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5"/>
        <v>-46065</v>
      </c>
      <c r="I781" s="14" t="str">
        <f t="shared" ca="1" si="24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5"/>
        <v>-46065</v>
      </c>
      <c r="I782" s="14" t="str">
        <f t="shared" ca="1" si="24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5"/>
        <v>-46065</v>
      </c>
      <c r="I783" s="14" t="str">
        <f t="shared" ca="1" si="24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5"/>
        <v>-46065</v>
      </c>
      <c r="I784" s="14" t="str">
        <f t="shared" ca="1" si="24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5"/>
        <v>-46065</v>
      </c>
      <c r="I785" s="14" t="str">
        <f t="shared" ca="1" si="24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5"/>
        <v>-46065</v>
      </c>
      <c r="I786" s="14" t="str">
        <f t="shared" ca="1" si="24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5"/>
        <v>-46065</v>
      </c>
      <c r="I787" s="14" t="str">
        <f t="shared" ca="1" si="24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5"/>
        <v>-46065</v>
      </c>
      <c r="I788" s="14" t="str">
        <f t="shared" ca="1" si="24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5"/>
        <v>-46065</v>
      </c>
      <c r="I789" s="14" t="str">
        <f t="shared" ca="1" si="24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5"/>
        <v>-46065</v>
      </c>
      <c r="I790" s="14" t="str">
        <f t="shared" ca="1" si="24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5"/>
        <v>-46065</v>
      </c>
      <c r="I791" s="14" t="str">
        <f t="shared" ca="1" si="24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5"/>
        <v>-46065</v>
      </c>
      <c r="I792" s="14" t="str">
        <f t="shared" ca="1" si="24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5"/>
        <v>-46065</v>
      </c>
      <c r="I793" s="14" t="str">
        <f t="shared" ca="1" si="24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5"/>
        <v>-46065</v>
      </c>
      <c r="I794" s="14" t="str">
        <f t="shared" ca="1" si="24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5"/>
        <v>-46065</v>
      </c>
      <c r="I795" s="14" t="str">
        <f t="shared" ca="1" si="24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5"/>
        <v>-46065</v>
      </c>
      <c r="I796" s="14" t="str">
        <f t="shared" ca="1" si="24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5"/>
        <v>-46065</v>
      </c>
      <c r="I797" s="14" t="str">
        <f t="shared" ca="1" si="24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5"/>
        <v>-46065</v>
      </c>
      <c r="I798" s="14" t="str">
        <f t="shared" ca="1" si="24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5"/>
        <v>-46065</v>
      </c>
      <c r="I799" s="14" t="str">
        <f t="shared" ca="1" si="24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5"/>
        <v>-46065</v>
      </c>
      <c r="I800" s="14" t="str">
        <f t="shared" ca="1" si="24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5"/>
        <v>-46065</v>
      </c>
      <c r="I801" s="14" t="str">
        <f t="shared" ca="1" si="24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5"/>
        <v>-46065</v>
      </c>
      <c r="I802" s="14" t="str">
        <f t="shared" ca="1" si="24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5"/>
        <v>-46065</v>
      </c>
      <c r="I803" s="14" t="str">
        <f t="shared" ca="1" si="24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5"/>
        <v>-46065</v>
      </c>
      <c r="I804" s="14" t="str">
        <f t="shared" ca="1" si="24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5"/>
        <v>-46065</v>
      </c>
      <c r="I805" s="14" t="str">
        <f t="shared" ca="1" si="24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5"/>
        <v>-46065</v>
      </c>
      <c r="I806" s="14" t="str">
        <f t="shared" ca="1" si="24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5"/>
        <v>-46065</v>
      </c>
      <c r="I807" s="14" t="str">
        <f t="shared" ca="1" si="24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5"/>
        <v>-46065</v>
      </c>
      <c r="I808" s="14" t="str">
        <f t="shared" ca="1" si="24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5"/>
        <v>-46065</v>
      </c>
      <c r="I809" s="14" t="str">
        <f t="shared" ca="1" si="24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5"/>
        <v>-46065</v>
      </c>
      <c r="I810" s="14" t="str">
        <f t="shared" ca="1" si="24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5"/>
        <v>-46065</v>
      </c>
      <c r="I811" s="14" t="str">
        <f t="shared" ca="1" si="24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5"/>
        <v>-46065</v>
      </c>
      <c r="I812" s="14" t="str">
        <f t="shared" ca="1" si="24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5"/>
        <v>-46065</v>
      </c>
      <c r="I813" s="14" t="str">
        <f t="shared" ca="1" si="24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5"/>
        <v>-46065</v>
      </c>
      <c r="I814" s="14" t="str">
        <f t="shared" ca="1" si="24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5"/>
        <v>-46065</v>
      </c>
      <c r="I815" s="14" t="str">
        <f t="shared" ca="1" si="24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5"/>
        <v>-46065</v>
      </c>
      <c r="I816" s="14" t="str">
        <f t="shared" ca="1" si="24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5"/>
        <v>-46065</v>
      </c>
      <c r="I817" s="14" t="str">
        <f t="shared" ca="1" si="24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5"/>
        <v>-46065</v>
      </c>
      <c r="I818" s="14" t="str">
        <f t="shared" ca="1" si="24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5"/>
        <v>-46065</v>
      </c>
      <c r="I819" s="14" t="str">
        <f t="shared" ca="1" si="24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5"/>
        <v>-46065</v>
      </c>
      <c r="I820" s="14" t="str">
        <f t="shared" ca="1" si="24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5"/>
        <v>-46065</v>
      </c>
      <c r="I821" s="14" t="str">
        <f t="shared" ca="1" si="24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5"/>
        <v>-46065</v>
      </c>
      <c r="I822" s="14" t="str">
        <f t="shared" ca="1" si="24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5"/>
        <v>-46065</v>
      </c>
      <c r="I823" s="14" t="str">
        <f t="shared" ca="1" si="24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5"/>
        <v>-46065</v>
      </c>
      <c r="I824" s="14" t="str">
        <f t="shared" ca="1" si="24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5"/>
        <v>-46065</v>
      </c>
      <c r="I825" s="14" t="str">
        <f t="shared" ca="1" si="24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5"/>
        <v>-46065</v>
      </c>
      <c r="I826" s="14" t="str">
        <f t="shared" ca="1" si="24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5"/>
        <v>-46065</v>
      </c>
      <c r="I827" s="14" t="str">
        <f t="shared" ca="1" si="24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5"/>
        <v>-46065</v>
      </c>
      <c r="I828" s="14" t="str">
        <f t="shared" ca="1" si="24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5"/>
        <v>-46065</v>
      </c>
      <c r="I829" s="14" t="str">
        <f t="shared" ca="1" si="24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5"/>
        <v>-46065</v>
      </c>
      <c r="I830" s="14" t="str">
        <f t="shared" ca="1" si="24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5"/>
        <v>-46065</v>
      </c>
      <c r="I831" s="14" t="str">
        <f t="shared" ca="1" si="24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25"/>
        <v>-46065</v>
      </c>
      <c r="I832" s="14" t="str">
        <f t="shared" ca="1" si="24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5"/>
        <v>-46065</v>
      </c>
      <c r="I833" s="14" t="str">
        <f t="shared" ca="1" si="24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5"/>
        <v>-46065</v>
      </c>
      <c r="I834" s="14" t="str">
        <f t="shared" ca="1" si="24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5"/>
        <v>-46065</v>
      </c>
      <c r="I835" s="14" t="str">
        <f t="shared" ca="1" si="24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5"/>
        <v>-46065</v>
      </c>
      <c r="I836" s="14" t="str">
        <f t="shared" ca="1" si="24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5"/>
        <v>-46065</v>
      </c>
      <c r="I837" s="14" t="str">
        <f t="shared" ca="1" si="24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5"/>
        <v>-46065</v>
      </c>
      <c r="I838" s="14" t="str">
        <f t="shared" ca="1" si="24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5"/>
        <v>-46065</v>
      </c>
      <c r="I839" s="14" t="str">
        <f t="shared" ref="I839:I902" ca="1" si="26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27">IFERROR(G840-TODAY()," ")</f>
        <v>-46065</v>
      </c>
      <c r="I840" s="14" t="str">
        <f t="shared" ca="1" si="26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7"/>
        <v>-46065</v>
      </c>
      <c r="I841" s="14" t="str">
        <f t="shared" ca="1" si="26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7"/>
        <v>-46065</v>
      </c>
      <c r="I842" s="14" t="str">
        <f t="shared" ca="1" si="26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7"/>
        <v>-46065</v>
      </c>
      <c r="I843" s="14" t="str">
        <f t="shared" ca="1" si="26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7"/>
        <v>-46065</v>
      </c>
      <c r="I844" s="14" t="str">
        <f t="shared" ca="1" si="26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7"/>
        <v>-46065</v>
      </c>
      <c r="I845" s="14" t="str">
        <f t="shared" ca="1" si="26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7"/>
        <v>-46065</v>
      </c>
      <c r="I846" s="14" t="str">
        <f t="shared" ca="1" si="26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7"/>
        <v>-46065</v>
      </c>
      <c r="I847" s="14" t="str">
        <f t="shared" ca="1" si="26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7"/>
        <v>-46065</v>
      </c>
      <c r="I848" s="14" t="str">
        <f t="shared" ca="1" si="26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7"/>
        <v>-46065</v>
      </c>
      <c r="I849" s="14" t="str">
        <f t="shared" ca="1" si="26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7"/>
        <v>-46065</v>
      </c>
      <c r="I850" s="14" t="str">
        <f t="shared" ca="1" si="26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7"/>
        <v>-46065</v>
      </c>
      <c r="I851" s="14" t="str">
        <f t="shared" ca="1" si="26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7"/>
        <v>-46065</v>
      </c>
      <c r="I852" s="14" t="str">
        <f t="shared" ca="1" si="26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7"/>
        <v>-46065</v>
      </c>
      <c r="I853" s="14" t="str">
        <f t="shared" ca="1" si="26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7"/>
        <v>-46065</v>
      </c>
      <c r="I854" s="14" t="str">
        <f t="shared" ca="1" si="26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7"/>
        <v>-46065</v>
      </c>
      <c r="I855" s="14" t="str">
        <f t="shared" ca="1" si="26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7"/>
        <v>-46065</v>
      </c>
      <c r="I856" s="14" t="str">
        <f t="shared" ca="1" si="26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7"/>
        <v>-46065</v>
      </c>
      <c r="I857" s="14" t="str">
        <f t="shared" ca="1" si="26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7"/>
        <v>-46065</v>
      </c>
      <c r="I858" s="14" t="str">
        <f t="shared" ca="1" si="26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7"/>
        <v>-46065</v>
      </c>
      <c r="I859" s="14" t="str">
        <f t="shared" ca="1" si="26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7"/>
        <v>-46065</v>
      </c>
      <c r="I860" s="14" t="str">
        <f t="shared" ca="1" si="26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7"/>
        <v>-46065</v>
      </c>
      <c r="I861" s="14" t="str">
        <f t="shared" ca="1" si="26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7"/>
        <v>-46065</v>
      </c>
      <c r="I862" s="14" t="str">
        <f t="shared" ca="1" si="26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7"/>
        <v>-46065</v>
      </c>
      <c r="I863" s="14" t="str">
        <f t="shared" ca="1" si="26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7"/>
        <v>-46065</v>
      </c>
      <c r="I864" s="14" t="str">
        <f t="shared" ca="1" si="26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7"/>
        <v>-46065</v>
      </c>
      <c r="I865" s="14" t="str">
        <f t="shared" ca="1" si="26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7"/>
        <v>-46065</v>
      </c>
      <c r="I866" s="14" t="str">
        <f t="shared" ca="1" si="26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7"/>
        <v>-46065</v>
      </c>
      <c r="I867" s="14" t="str">
        <f t="shared" ca="1" si="26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7"/>
        <v>-46065</v>
      </c>
      <c r="I868" s="14" t="str">
        <f t="shared" ca="1" si="26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7"/>
        <v>-46065</v>
      </c>
      <c r="I869" s="14" t="str">
        <f t="shared" ca="1" si="26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7"/>
        <v>-46065</v>
      </c>
      <c r="I870" s="14" t="str">
        <f t="shared" ca="1" si="26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7"/>
        <v>-46065</v>
      </c>
      <c r="I871" s="14" t="str">
        <f t="shared" ca="1" si="26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7"/>
        <v>-46065</v>
      </c>
      <c r="I872" s="14" t="str">
        <f t="shared" ca="1" si="26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7"/>
        <v>-46065</v>
      </c>
      <c r="I873" s="14" t="str">
        <f t="shared" ca="1" si="26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7"/>
        <v>-46065</v>
      </c>
      <c r="I874" s="14" t="str">
        <f t="shared" ca="1" si="26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7"/>
        <v>-46065</v>
      </c>
      <c r="I875" s="14" t="str">
        <f t="shared" ca="1" si="26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7"/>
        <v>-46065</v>
      </c>
      <c r="I876" s="14" t="str">
        <f t="shared" ca="1" si="26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7"/>
        <v>-46065</v>
      </c>
      <c r="I877" s="14" t="str">
        <f t="shared" ca="1" si="26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7"/>
        <v>-46065</v>
      </c>
      <c r="I878" s="14" t="str">
        <f t="shared" ca="1" si="26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7"/>
        <v>-46065</v>
      </c>
      <c r="I879" s="14" t="str">
        <f t="shared" ca="1" si="26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7"/>
        <v>-46065</v>
      </c>
      <c r="I880" s="14" t="str">
        <f t="shared" ca="1" si="26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7"/>
        <v>-46065</v>
      </c>
      <c r="I881" s="14" t="str">
        <f t="shared" ca="1" si="26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7"/>
        <v>-46065</v>
      </c>
      <c r="I882" s="14" t="str">
        <f t="shared" ca="1" si="26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7"/>
        <v>-46065</v>
      </c>
      <c r="I883" s="14" t="str">
        <f t="shared" ca="1" si="26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7"/>
        <v>-46065</v>
      </c>
      <c r="I884" s="14" t="str">
        <f t="shared" ca="1" si="26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7"/>
        <v>-46065</v>
      </c>
      <c r="I885" s="14" t="str">
        <f t="shared" ca="1" si="26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7"/>
        <v>-46065</v>
      </c>
      <c r="I886" s="14" t="str">
        <f t="shared" ca="1" si="26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7"/>
        <v>-46065</v>
      </c>
      <c r="I887" s="14" t="str">
        <f t="shared" ca="1" si="26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7"/>
        <v>-46065</v>
      </c>
      <c r="I888" s="14" t="str">
        <f t="shared" ca="1" si="26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7"/>
        <v>-46065</v>
      </c>
      <c r="I889" s="14" t="str">
        <f t="shared" ca="1" si="26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7"/>
        <v>-46065</v>
      </c>
      <c r="I890" s="14" t="str">
        <f t="shared" ca="1" si="26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7"/>
        <v>-46065</v>
      </c>
      <c r="I891" s="14" t="str">
        <f t="shared" ca="1" si="26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7"/>
        <v>-46065</v>
      </c>
      <c r="I892" s="14" t="str">
        <f t="shared" ca="1" si="26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7"/>
        <v>-46065</v>
      </c>
      <c r="I893" s="14" t="str">
        <f t="shared" ca="1" si="26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7"/>
        <v>-46065</v>
      </c>
      <c r="I894" s="14" t="str">
        <f t="shared" ca="1" si="26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7"/>
        <v>-46065</v>
      </c>
      <c r="I895" s="14" t="str">
        <f t="shared" ca="1" si="26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27"/>
        <v>-46065</v>
      </c>
      <c r="I896" s="14" t="str">
        <f t="shared" ca="1" si="26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27"/>
        <v>-46065</v>
      </c>
      <c r="I897" s="14" t="str">
        <f t="shared" ca="1" si="26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27"/>
        <v>-46065</v>
      </c>
      <c r="I898" s="14" t="str">
        <f t="shared" ca="1" si="26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27"/>
        <v>-46065</v>
      </c>
      <c r="I899" s="14" t="str">
        <f t="shared" ca="1" si="26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27"/>
        <v>-46065</v>
      </c>
      <c r="I900" s="14" t="str">
        <f t="shared" ca="1" si="26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27"/>
        <v>-46065</v>
      </c>
      <c r="I901" s="14" t="str">
        <f t="shared" ca="1" si="26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27"/>
        <v>-46065</v>
      </c>
      <c r="I902" s="14" t="str">
        <f t="shared" ca="1" si="26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27"/>
        <v>-46065</v>
      </c>
      <c r="I903" s="14" t="str">
        <f t="shared" ref="I903:I966" ca="1" si="28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29">IFERROR(G904-TODAY()," ")</f>
        <v>-46065</v>
      </c>
      <c r="I904" s="14" t="str">
        <f t="shared" ca="1" si="28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29"/>
        <v>-46065</v>
      </c>
      <c r="I905" s="14" t="str">
        <f t="shared" ca="1" si="28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29"/>
        <v>-46065</v>
      </c>
      <c r="I906" s="14" t="str">
        <f t="shared" ca="1" si="28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29"/>
        <v>-46065</v>
      </c>
      <c r="I907" s="14" t="str">
        <f t="shared" ca="1" si="28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29"/>
        <v>-46065</v>
      </c>
      <c r="I908" s="14" t="str">
        <f t="shared" ca="1" si="28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29"/>
        <v>-46065</v>
      </c>
      <c r="I909" s="14" t="str">
        <f t="shared" ca="1" si="28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29"/>
        <v>-46065</v>
      </c>
      <c r="I910" s="14" t="str">
        <f t="shared" ca="1" si="28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29"/>
        <v>-46065</v>
      </c>
      <c r="I911" s="14" t="str">
        <f t="shared" ca="1" si="28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29"/>
        <v>-46065</v>
      </c>
      <c r="I912" s="14" t="str">
        <f t="shared" ca="1" si="28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29"/>
        <v>-46065</v>
      </c>
      <c r="I913" s="14" t="str">
        <f t="shared" ca="1" si="28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29"/>
        <v>-46065</v>
      </c>
      <c r="I914" s="14" t="str">
        <f t="shared" ca="1" si="28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29"/>
        <v>-46065</v>
      </c>
      <c r="I915" s="14" t="str">
        <f t="shared" ca="1" si="28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29"/>
        <v>-46065</v>
      </c>
      <c r="I916" s="14" t="str">
        <f t="shared" ca="1" si="28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29"/>
        <v>-46065</v>
      </c>
      <c r="I917" s="14" t="str">
        <f t="shared" ca="1" si="28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29"/>
        <v>-46065</v>
      </c>
      <c r="I918" s="14" t="str">
        <f t="shared" ca="1" si="28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29"/>
        <v>-46065</v>
      </c>
      <c r="I919" s="14" t="str">
        <f t="shared" ca="1" si="28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29"/>
        <v>-46065</v>
      </c>
      <c r="I920" s="14" t="str">
        <f t="shared" ca="1" si="28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29"/>
        <v>-46065</v>
      </c>
      <c r="I921" s="14" t="str">
        <f t="shared" ca="1" si="28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29"/>
        <v>-46065</v>
      </c>
      <c r="I922" s="14" t="str">
        <f t="shared" ca="1" si="28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29"/>
        <v>-46065</v>
      </c>
      <c r="I923" s="14" t="str">
        <f t="shared" ca="1" si="28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29"/>
        <v>-46065</v>
      </c>
      <c r="I924" s="14" t="str">
        <f t="shared" ca="1" si="28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29"/>
        <v>-46065</v>
      </c>
      <c r="I925" s="14" t="str">
        <f t="shared" ca="1" si="28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29"/>
        <v>-46065</v>
      </c>
      <c r="I926" s="14" t="str">
        <f t="shared" ca="1" si="28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29"/>
        <v>-46065</v>
      </c>
      <c r="I927" s="14" t="str">
        <f t="shared" ca="1" si="28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29"/>
        <v>-46065</v>
      </c>
      <c r="I928" s="14" t="str">
        <f t="shared" ca="1" si="28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29"/>
        <v>-46065</v>
      </c>
      <c r="I929" s="14" t="str">
        <f t="shared" ca="1" si="28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29"/>
        <v>-46065</v>
      </c>
      <c r="I930" s="14" t="str">
        <f t="shared" ca="1" si="28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29"/>
        <v>-46065</v>
      </c>
      <c r="I931" s="14" t="str">
        <f t="shared" ca="1" si="28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29"/>
        <v>-46065</v>
      </c>
      <c r="I932" s="14" t="str">
        <f t="shared" ca="1" si="28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29"/>
        <v>-46065</v>
      </c>
      <c r="I933" s="14" t="str">
        <f t="shared" ca="1" si="28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29"/>
        <v>-46065</v>
      </c>
      <c r="I934" s="14" t="str">
        <f t="shared" ca="1" si="28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29"/>
        <v>-46065</v>
      </c>
      <c r="I935" s="14" t="str">
        <f t="shared" ca="1" si="28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29"/>
        <v>-46065</v>
      </c>
      <c r="I936" s="14" t="str">
        <f t="shared" ca="1" si="28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29"/>
        <v>-46065</v>
      </c>
      <c r="I937" s="14" t="str">
        <f t="shared" ca="1" si="28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29"/>
        <v>-46065</v>
      </c>
      <c r="I938" s="14" t="str">
        <f t="shared" ca="1" si="28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29"/>
        <v>-46065</v>
      </c>
      <c r="I939" s="14" t="str">
        <f t="shared" ca="1" si="28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29"/>
        <v>-46065</v>
      </c>
      <c r="I940" s="14" t="str">
        <f t="shared" ca="1" si="28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29"/>
        <v>-46065</v>
      </c>
      <c r="I941" s="14" t="str">
        <f t="shared" ca="1" si="28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29"/>
        <v>-46065</v>
      </c>
      <c r="I942" s="14" t="str">
        <f t="shared" ca="1" si="28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29"/>
        <v>-46065</v>
      </c>
      <c r="I943" s="14" t="str">
        <f t="shared" ca="1" si="28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29"/>
        <v>-46065</v>
      </c>
      <c r="I944" s="14" t="str">
        <f t="shared" ca="1" si="28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29"/>
        <v>-46065</v>
      </c>
      <c r="I945" s="14" t="str">
        <f t="shared" ca="1" si="28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29"/>
        <v>-46065</v>
      </c>
      <c r="I946" s="14" t="str">
        <f t="shared" ca="1" si="28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29"/>
        <v>-46065</v>
      </c>
      <c r="I947" s="14" t="str">
        <f t="shared" ca="1" si="28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29"/>
        <v>-46065</v>
      </c>
      <c r="I948" s="14" t="str">
        <f t="shared" ca="1" si="28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29"/>
        <v>-46065</v>
      </c>
      <c r="I949" s="14" t="str">
        <f t="shared" ca="1" si="28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29"/>
        <v>-46065</v>
      </c>
      <c r="I950" s="14" t="str">
        <f t="shared" ca="1" si="28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29"/>
        <v>-46065</v>
      </c>
      <c r="I951" s="14" t="str">
        <f t="shared" ca="1" si="28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29"/>
        <v>-46065</v>
      </c>
      <c r="I952" s="14" t="str">
        <f t="shared" ca="1" si="28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29"/>
        <v>-46065</v>
      </c>
      <c r="I953" s="14" t="str">
        <f t="shared" ca="1" si="28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29"/>
        <v>-46065</v>
      </c>
      <c r="I954" s="14" t="str">
        <f t="shared" ca="1" si="28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29"/>
        <v>-46065</v>
      </c>
      <c r="I955" s="14" t="str">
        <f t="shared" ca="1" si="28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29"/>
        <v>-46065</v>
      </c>
      <c r="I956" s="14" t="str">
        <f t="shared" ca="1" si="28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29"/>
        <v>-46065</v>
      </c>
      <c r="I957" s="14" t="str">
        <f t="shared" ca="1" si="28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29"/>
        <v>-46065</v>
      </c>
      <c r="I958" s="14" t="str">
        <f t="shared" ca="1" si="28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29"/>
        <v>-46065</v>
      </c>
      <c r="I959" s="14" t="str">
        <f t="shared" ca="1" si="28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29"/>
        <v>-46065</v>
      </c>
      <c r="I960" s="14" t="str">
        <f t="shared" ca="1" si="28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29"/>
        <v>-46065</v>
      </c>
      <c r="I961" s="14" t="str">
        <f t="shared" ca="1" si="28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29"/>
        <v>-46065</v>
      </c>
      <c r="I962" s="14" t="str">
        <f t="shared" ca="1" si="28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29"/>
        <v>-46065</v>
      </c>
      <c r="I963" s="14" t="str">
        <f t="shared" ca="1" si="28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29"/>
        <v>-46065</v>
      </c>
      <c r="I964" s="14" t="str">
        <f t="shared" ca="1" si="28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29"/>
        <v>-46065</v>
      </c>
      <c r="I965" s="14" t="str">
        <f t="shared" ca="1" si="28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29"/>
        <v>-46065</v>
      </c>
      <c r="I966" s="14" t="str">
        <f t="shared" ca="1" si="28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29"/>
        <v>-46065</v>
      </c>
      <c r="I967" s="14" t="str">
        <f t="shared" ref="I967:I1030" ca="1" si="30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31">IFERROR(G968-TODAY()," ")</f>
        <v>-46065</v>
      </c>
      <c r="I968" s="14" t="str">
        <f t="shared" ca="1" si="30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1"/>
        <v>-46065</v>
      </c>
      <c r="I969" s="14" t="str">
        <f t="shared" ca="1" si="30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1"/>
        <v>-46065</v>
      </c>
      <c r="I970" s="14" t="str">
        <f t="shared" ca="1" si="30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1"/>
        <v>-46065</v>
      </c>
      <c r="I971" s="14" t="str">
        <f t="shared" ca="1" si="30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1"/>
        <v>-46065</v>
      </c>
      <c r="I972" s="14" t="str">
        <f t="shared" ca="1" si="30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1"/>
        <v>-46065</v>
      </c>
      <c r="I973" s="14" t="str">
        <f t="shared" ca="1" si="30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1"/>
        <v>-46065</v>
      </c>
      <c r="I974" s="14" t="str">
        <f t="shared" ca="1" si="30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1"/>
        <v>-46065</v>
      </c>
      <c r="I975" s="14" t="str">
        <f t="shared" ca="1" si="30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1"/>
        <v>-46065</v>
      </c>
      <c r="I976" s="14" t="str">
        <f t="shared" ca="1" si="30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1"/>
        <v>-46065</v>
      </c>
      <c r="I977" s="14" t="str">
        <f t="shared" ca="1" si="30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1"/>
        <v>-46065</v>
      </c>
      <c r="I978" s="14" t="str">
        <f t="shared" ca="1" si="30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1"/>
        <v>-46065</v>
      </c>
      <c r="I979" s="14" t="str">
        <f t="shared" ca="1" si="30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1"/>
        <v>-46065</v>
      </c>
      <c r="I980" s="14" t="str">
        <f t="shared" ca="1" si="30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1"/>
        <v>-46065</v>
      </c>
      <c r="I981" s="14" t="str">
        <f t="shared" ca="1" si="30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1"/>
        <v>-46065</v>
      </c>
      <c r="I982" s="14" t="str">
        <f t="shared" ca="1" si="30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1"/>
        <v>-46065</v>
      </c>
      <c r="I983" s="14" t="str">
        <f t="shared" ca="1" si="30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1"/>
        <v>-46065</v>
      </c>
      <c r="I984" s="14" t="str">
        <f t="shared" ca="1" si="30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1"/>
        <v>-46065</v>
      </c>
      <c r="I985" s="14" t="str">
        <f t="shared" ca="1" si="30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1"/>
        <v>-46065</v>
      </c>
      <c r="I986" s="14" t="str">
        <f t="shared" ca="1" si="30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1"/>
        <v>-46065</v>
      </c>
      <c r="I987" s="14" t="str">
        <f t="shared" ca="1" si="30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1"/>
        <v>-46065</v>
      </c>
      <c r="I988" s="14" t="str">
        <f t="shared" ca="1" si="30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1"/>
        <v>-46065</v>
      </c>
      <c r="I989" s="14" t="str">
        <f t="shared" ca="1" si="30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1"/>
        <v>-46065</v>
      </c>
      <c r="I990" s="14" t="str">
        <f t="shared" ca="1" si="30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1"/>
        <v>-46065</v>
      </c>
      <c r="I991" s="14" t="str">
        <f t="shared" ca="1" si="30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1"/>
        <v>-46065</v>
      </c>
      <c r="I992" s="14" t="str">
        <f t="shared" ca="1" si="30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1"/>
        <v>-46065</v>
      </c>
      <c r="I993" s="14" t="str">
        <f t="shared" ca="1" si="30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1"/>
        <v>-46065</v>
      </c>
      <c r="I994" s="14" t="str">
        <f t="shared" ca="1" si="30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1"/>
        <v>-46065</v>
      </c>
      <c r="I995" s="14" t="str">
        <f t="shared" ca="1" si="30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1"/>
        <v>-46065</v>
      </c>
      <c r="I996" s="14" t="str">
        <f t="shared" ca="1" si="30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1"/>
        <v>-46065</v>
      </c>
      <c r="I997" s="14" t="str">
        <f t="shared" ca="1" si="30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1"/>
        <v>-46065</v>
      </c>
      <c r="I998" s="14" t="str">
        <f t="shared" ca="1" si="30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1"/>
        <v>-46065</v>
      </c>
      <c r="I999" s="14" t="str">
        <f t="shared" ca="1" si="30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1"/>
        <v>-46065</v>
      </c>
      <c r="I1000" s="14" t="str">
        <f t="shared" ca="1" si="30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1"/>
        <v>-46065</v>
      </c>
      <c r="I1001" s="14" t="str">
        <f t="shared" ca="1" si="30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1"/>
        <v>-46065</v>
      </c>
      <c r="I1002" s="14" t="str">
        <f t="shared" ca="1" si="30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1"/>
        <v>-46065</v>
      </c>
      <c r="I1003" s="14" t="str">
        <f t="shared" ca="1" si="30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1"/>
        <v>-46065</v>
      </c>
      <c r="I1004" s="14" t="str">
        <f t="shared" ca="1" si="30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1"/>
        <v>-46065</v>
      </c>
      <c r="I1005" s="14" t="str">
        <f t="shared" ca="1" si="30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1"/>
        <v>-46065</v>
      </c>
      <c r="I1006" s="14" t="str">
        <f t="shared" ca="1" si="30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1"/>
        <v>-46065</v>
      </c>
      <c r="I1007" s="14" t="str">
        <f t="shared" ca="1" si="30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1"/>
        <v>-46065</v>
      </c>
      <c r="I1008" s="14" t="str">
        <f t="shared" ca="1" si="30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1"/>
        <v>-46065</v>
      </c>
      <c r="I1009" s="14" t="str">
        <f t="shared" ca="1" si="30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1"/>
        <v>-46065</v>
      </c>
      <c r="I1010" s="14" t="str">
        <f t="shared" ca="1" si="30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1"/>
        <v>-46065</v>
      </c>
      <c r="I1011" s="14" t="str">
        <f t="shared" ca="1" si="30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1"/>
        <v>-46065</v>
      </c>
      <c r="I1012" s="14" t="str">
        <f t="shared" ca="1" si="30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1"/>
        <v>-46065</v>
      </c>
      <c r="I1013" s="14" t="str">
        <f t="shared" ca="1" si="30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1"/>
        <v>-46065</v>
      </c>
      <c r="I1014" s="14" t="str">
        <f t="shared" ca="1" si="30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1"/>
        <v>-46065</v>
      </c>
      <c r="I1015" s="14" t="str">
        <f t="shared" ca="1" si="30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1"/>
        <v>-46065</v>
      </c>
      <c r="I1016" s="14" t="str">
        <f t="shared" ca="1" si="30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1"/>
        <v>-46065</v>
      </c>
      <c r="I1017" s="14" t="str">
        <f t="shared" ca="1" si="30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1"/>
        <v>-46065</v>
      </c>
      <c r="I1018" s="14" t="str">
        <f t="shared" ca="1" si="30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1"/>
        <v>-46065</v>
      </c>
      <c r="I1019" s="14" t="str">
        <f t="shared" ca="1" si="30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1"/>
        <v>-46065</v>
      </c>
      <c r="I1020" s="14" t="str">
        <f t="shared" ca="1" si="30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1"/>
        <v>-46065</v>
      </c>
      <c r="I1021" s="14" t="str">
        <f t="shared" ca="1" si="30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1"/>
        <v>-46065</v>
      </c>
      <c r="I1022" s="14" t="str">
        <f t="shared" ca="1" si="30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1"/>
        <v>-46065</v>
      </c>
      <c r="I1023" s="14" t="str">
        <f t="shared" ca="1" si="30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31"/>
        <v>-46065</v>
      </c>
      <c r="I1024" s="14" t="str">
        <f t="shared" ca="1" si="30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1"/>
        <v>-46065</v>
      </c>
      <c r="I1025" s="14" t="str">
        <f t="shared" ca="1" si="30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1"/>
        <v>-46065</v>
      </c>
      <c r="I1026" s="14" t="str">
        <f t="shared" ca="1" si="30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1"/>
        <v>-46065</v>
      </c>
      <c r="I1027" s="14" t="str">
        <f t="shared" ca="1" si="30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1"/>
        <v>-46065</v>
      </c>
      <c r="I1028" s="14" t="str">
        <f t="shared" ca="1" si="30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1"/>
        <v>-46065</v>
      </c>
      <c r="I1029" s="14" t="str">
        <f t="shared" ca="1" si="30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1"/>
        <v>-46065</v>
      </c>
      <c r="I1030" s="14" t="str">
        <f t="shared" ca="1" si="30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1"/>
        <v>-46065</v>
      </c>
      <c r="I1031" s="14" t="str">
        <f t="shared" ref="I1031:I1094" ca="1" si="32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33">IFERROR(G1032-TODAY()," ")</f>
        <v>-46065</v>
      </c>
      <c r="I1032" s="14" t="str">
        <f t="shared" ca="1" si="32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3"/>
        <v>-46065</v>
      </c>
      <c r="I1033" s="14" t="str">
        <f t="shared" ca="1" si="32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3"/>
        <v>-46065</v>
      </c>
      <c r="I1034" s="14" t="str">
        <f t="shared" ca="1" si="32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3"/>
        <v>-46065</v>
      </c>
      <c r="I1035" s="14" t="str">
        <f t="shared" ca="1" si="32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3"/>
        <v>-46065</v>
      </c>
      <c r="I1036" s="14" t="str">
        <f t="shared" ca="1" si="32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3"/>
        <v>-46065</v>
      </c>
      <c r="I1037" s="14" t="str">
        <f t="shared" ca="1" si="32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3"/>
        <v>-46065</v>
      </c>
      <c r="I1038" s="14" t="str">
        <f t="shared" ca="1" si="32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3"/>
        <v>-46065</v>
      </c>
      <c r="I1039" s="14" t="str">
        <f t="shared" ca="1" si="32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3"/>
        <v>-46065</v>
      </c>
      <c r="I1040" s="14" t="str">
        <f t="shared" ca="1" si="32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3"/>
        <v>-46065</v>
      </c>
      <c r="I1041" s="14" t="str">
        <f t="shared" ca="1" si="32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3"/>
        <v>-46065</v>
      </c>
      <c r="I1042" s="14" t="str">
        <f t="shared" ca="1" si="32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3"/>
        <v>-46065</v>
      </c>
      <c r="I1043" s="14" t="str">
        <f t="shared" ca="1" si="32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3"/>
        <v>-46065</v>
      </c>
      <c r="I1044" s="14" t="str">
        <f t="shared" ca="1" si="32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3"/>
        <v>-46065</v>
      </c>
      <c r="I1045" s="14" t="str">
        <f t="shared" ca="1" si="32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3"/>
        <v>-46065</v>
      </c>
      <c r="I1046" s="14" t="str">
        <f t="shared" ca="1" si="32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3"/>
        <v>-46065</v>
      </c>
      <c r="I1047" s="14" t="str">
        <f t="shared" ca="1" si="32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3"/>
        <v>-46065</v>
      </c>
      <c r="I1048" s="14" t="str">
        <f t="shared" ca="1" si="32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3"/>
        <v>-46065</v>
      </c>
      <c r="I1049" s="14" t="str">
        <f t="shared" ca="1" si="32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3"/>
        <v>-46065</v>
      </c>
      <c r="I1050" s="14" t="str">
        <f t="shared" ca="1" si="32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3"/>
        <v>-46065</v>
      </c>
      <c r="I1051" s="14" t="str">
        <f t="shared" ca="1" si="32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3"/>
        <v>-46065</v>
      </c>
      <c r="I1052" s="14" t="str">
        <f t="shared" ca="1" si="32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3"/>
        <v>-46065</v>
      </c>
      <c r="I1053" s="14" t="str">
        <f t="shared" ca="1" si="32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3"/>
        <v>-46065</v>
      </c>
      <c r="I1054" s="14" t="str">
        <f t="shared" ca="1" si="32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3"/>
        <v>-46065</v>
      </c>
      <c r="I1055" s="14" t="str">
        <f t="shared" ca="1" si="32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3"/>
        <v>-46065</v>
      </c>
      <c r="I1056" s="14" t="str">
        <f t="shared" ca="1" si="32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3"/>
        <v>-46065</v>
      </c>
      <c r="I1057" s="14" t="str">
        <f t="shared" ca="1" si="32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3"/>
        <v>-46065</v>
      </c>
      <c r="I1058" s="14" t="str">
        <f t="shared" ca="1" si="32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3"/>
        <v>-46065</v>
      </c>
      <c r="I1059" s="14" t="str">
        <f t="shared" ca="1" si="32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3"/>
        <v>-46065</v>
      </c>
      <c r="I1060" s="14" t="str">
        <f t="shared" ca="1" si="32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3"/>
        <v>-46065</v>
      </c>
      <c r="I1061" s="14" t="str">
        <f t="shared" ca="1" si="32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3"/>
        <v>-46065</v>
      </c>
      <c r="I1062" s="14" t="str">
        <f t="shared" ca="1" si="32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3"/>
        <v>-46065</v>
      </c>
      <c r="I1063" s="14" t="str">
        <f t="shared" ca="1" si="32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3"/>
        <v>-46065</v>
      </c>
      <c r="I1064" s="14" t="str">
        <f t="shared" ca="1" si="32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3"/>
        <v>-46065</v>
      </c>
      <c r="I1065" s="14" t="str">
        <f t="shared" ca="1" si="32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3"/>
        <v>-46065</v>
      </c>
      <c r="I1066" s="14" t="str">
        <f t="shared" ca="1" si="32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3"/>
        <v>-46065</v>
      </c>
      <c r="I1067" s="14" t="str">
        <f t="shared" ca="1" si="32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3"/>
        <v>-46065</v>
      </c>
      <c r="I1068" s="14" t="str">
        <f t="shared" ca="1" si="32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3"/>
        <v>-46065</v>
      </c>
      <c r="I1069" s="14" t="str">
        <f t="shared" ca="1" si="32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3"/>
        <v>-46065</v>
      </c>
      <c r="I1070" s="14" t="str">
        <f t="shared" ca="1" si="32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3"/>
        <v>-46065</v>
      </c>
      <c r="I1071" s="14" t="str">
        <f t="shared" ca="1" si="32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3"/>
        <v>-46065</v>
      </c>
      <c r="I1072" s="14" t="str">
        <f t="shared" ca="1" si="32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3"/>
        <v>-46065</v>
      </c>
      <c r="I1073" s="14" t="str">
        <f t="shared" ca="1" si="32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3"/>
        <v>-46065</v>
      </c>
      <c r="I1074" s="14" t="str">
        <f t="shared" ca="1" si="32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3"/>
        <v>-46065</v>
      </c>
      <c r="I1075" s="14" t="str">
        <f t="shared" ca="1" si="32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3"/>
        <v>-46065</v>
      </c>
      <c r="I1076" s="14" t="str">
        <f t="shared" ca="1" si="32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3"/>
        <v>-46065</v>
      </c>
      <c r="I1077" s="14" t="str">
        <f t="shared" ca="1" si="32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3"/>
        <v>-46065</v>
      </c>
      <c r="I1078" s="14" t="str">
        <f t="shared" ca="1" si="32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3"/>
        <v>-46065</v>
      </c>
      <c r="I1079" s="14" t="str">
        <f t="shared" ca="1" si="32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3"/>
        <v>-46065</v>
      </c>
      <c r="I1080" s="14" t="str">
        <f t="shared" ca="1" si="32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3"/>
        <v>-46065</v>
      </c>
      <c r="I1081" s="14" t="str">
        <f t="shared" ca="1" si="32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3"/>
        <v>-46065</v>
      </c>
      <c r="I1082" s="14" t="str">
        <f t="shared" ca="1" si="32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3"/>
        <v>-46065</v>
      </c>
      <c r="I1083" s="14" t="str">
        <f t="shared" ca="1" si="32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3"/>
        <v>-46065</v>
      </c>
      <c r="I1084" s="14" t="str">
        <f t="shared" ca="1" si="32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3"/>
        <v>-46065</v>
      </c>
      <c r="I1085" s="14" t="str">
        <f t="shared" ca="1" si="32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3"/>
        <v>-46065</v>
      </c>
      <c r="I1086" s="14" t="str">
        <f t="shared" ca="1" si="32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3"/>
        <v>-46065</v>
      </c>
      <c r="I1087" s="14" t="str">
        <f t="shared" ca="1" si="32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33"/>
        <v>-46065</v>
      </c>
      <c r="I1088" s="14" t="str">
        <f t="shared" ca="1" si="32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3"/>
        <v>-46065</v>
      </c>
      <c r="I1089" s="14" t="str">
        <f t="shared" ca="1" si="32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3"/>
        <v>-46065</v>
      </c>
      <c r="I1090" s="14" t="str">
        <f t="shared" ca="1" si="32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3"/>
        <v>-46065</v>
      </c>
      <c r="I1091" s="14" t="str">
        <f t="shared" ca="1" si="32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3"/>
        <v>-46065</v>
      </c>
      <c r="I1092" s="14" t="str">
        <f t="shared" ca="1" si="32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3"/>
        <v>-46065</v>
      </c>
      <c r="I1093" s="14" t="str">
        <f t="shared" ca="1" si="32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3"/>
        <v>-46065</v>
      </c>
      <c r="I1094" s="14" t="str">
        <f t="shared" ca="1" si="32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3"/>
        <v>-46065</v>
      </c>
      <c r="I1095" s="14" t="str">
        <f t="shared" ref="I1095:I1158" ca="1" si="34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35">IFERROR(G1096-TODAY()," ")</f>
        <v>-46065</v>
      </c>
      <c r="I1096" s="14" t="str">
        <f t="shared" ca="1" si="34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5"/>
        <v>-46065</v>
      </c>
      <c r="I1097" s="14" t="str">
        <f t="shared" ca="1" si="34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5"/>
        <v>-46065</v>
      </c>
      <c r="I1098" s="14" t="str">
        <f t="shared" ca="1" si="34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5"/>
        <v>-46065</v>
      </c>
      <c r="I1099" s="14" t="str">
        <f t="shared" ca="1" si="34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5"/>
        <v>-46065</v>
      </c>
      <c r="I1100" s="14" t="str">
        <f t="shared" ca="1" si="34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5"/>
        <v>-46065</v>
      </c>
      <c r="I1101" s="14" t="str">
        <f t="shared" ca="1" si="34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5"/>
        <v>-46065</v>
      </c>
      <c r="I1102" s="14" t="str">
        <f t="shared" ca="1" si="34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5"/>
        <v>-46065</v>
      </c>
      <c r="I1103" s="14" t="str">
        <f t="shared" ca="1" si="34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5"/>
        <v>-46065</v>
      </c>
      <c r="I1104" s="14" t="str">
        <f t="shared" ca="1" si="34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5"/>
        <v>-46065</v>
      </c>
      <c r="I1105" s="14" t="str">
        <f t="shared" ca="1" si="34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5"/>
        <v>-46065</v>
      </c>
      <c r="I1106" s="14" t="str">
        <f t="shared" ca="1" si="34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5"/>
        <v>-46065</v>
      </c>
      <c r="I1107" s="14" t="str">
        <f t="shared" ca="1" si="34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5"/>
        <v>-46065</v>
      </c>
      <c r="I1108" s="14" t="str">
        <f t="shared" ca="1" si="34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5"/>
        <v>-46065</v>
      </c>
      <c r="I1109" s="14" t="str">
        <f t="shared" ca="1" si="34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5"/>
        <v>-46065</v>
      </c>
      <c r="I1110" s="14" t="str">
        <f t="shared" ca="1" si="34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5"/>
        <v>-46065</v>
      </c>
      <c r="I1111" s="14" t="str">
        <f t="shared" ca="1" si="34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5"/>
        <v>-46065</v>
      </c>
      <c r="I1112" s="14" t="str">
        <f t="shared" ca="1" si="34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5"/>
        <v>-46065</v>
      </c>
      <c r="I1113" s="14" t="str">
        <f t="shared" ca="1" si="34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5"/>
        <v>-46065</v>
      </c>
      <c r="I1114" s="14" t="str">
        <f t="shared" ca="1" si="34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5"/>
        <v>-46065</v>
      </c>
      <c r="I1115" s="14" t="str">
        <f t="shared" ca="1" si="34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5"/>
        <v>-46065</v>
      </c>
      <c r="I1116" s="14" t="str">
        <f t="shared" ca="1" si="34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5"/>
        <v>-46065</v>
      </c>
      <c r="I1117" s="14" t="str">
        <f t="shared" ca="1" si="34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5"/>
        <v>-46065</v>
      </c>
      <c r="I1118" s="14" t="str">
        <f t="shared" ca="1" si="34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5"/>
        <v>-46065</v>
      </c>
      <c r="I1119" s="14" t="str">
        <f t="shared" ca="1" si="34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5"/>
        <v>-46065</v>
      </c>
      <c r="I1120" s="14" t="str">
        <f t="shared" ca="1" si="34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5"/>
        <v>-46065</v>
      </c>
      <c r="I1121" s="14" t="str">
        <f t="shared" ca="1" si="34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5"/>
        <v>-46065</v>
      </c>
      <c r="I1122" s="14" t="str">
        <f t="shared" ca="1" si="34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5"/>
        <v>-46065</v>
      </c>
      <c r="I1123" s="14" t="str">
        <f t="shared" ca="1" si="34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5"/>
        <v>-46065</v>
      </c>
      <c r="I1124" s="14" t="str">
        <f t="shared" ca="1" si="34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5"/>
        <v>-46065</v>
      </c>
      <c r="I1125" s="14" t="str">
        <f t="shared" ca="1" si="34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5"/>
        <v>-46065</v>
      </c>
      <c r="I1126" s="14" t="str">
        <f t="shared" ca="1" si="34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5"/>
        <v>-46065</v>
      </c>
      <c r="I1127" s="14" t="str">
        <f t="shared" ca="1" si="34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5"/>
        <v>-46065</v>
      </c>
      <c r="I1128" s="14" t="str">
        <f t="shared" ca="1" si="34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5"/>
        <v>-46065</v>
      </c>
      <c r="I1129" s="14" t="str">
        <f t="shared" ca="1" si="34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5"/>
        <v>-46065</v>
      </c>
      <c r="I1130" s="14" t="str">
        <f t="shared" ca="1" si="34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5"/>
        <v>-46065</v>
      </c>
      <c r="I1131" s="14" t="str">
        <f t="shared" ca="1" si="34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5"/>
        <v>-46065</v>
      </c>
      <c r="I1132" s="14" t="str">
        <f t="shared" ca="1" si="34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5"/>
        <v>-46065</v>
      </c>
      <c r="I1133" s="14" t="str">
        <f t="shared" ca="1" si="34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5"/>
        <v>-46065</v>
      </c>
      <c r="I1134" s="14" t="str">
        <f t="shared" ca="1" si="34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5"/>
        <v>-46065</v>
      </c>
      <c r="I1135" s="14" t="str">
        <f t="shared" ca="1" si="34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5"/>
        <v>-46065</v>
      </c>
      <c r="I1136" s="14" t="str">
        <f t="shared" ca="1" si="34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5"/>
        <v>-46065</v>
      </c>
      <c r="I1137" s="14" t="str">
        <f t="shared" ca="1" si="34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5"/>
        <v>-46065</v>
      </c>
      <c r="I1138" s="14" t="str">
        <f t="shared" ca="1" si="34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5"/>
        <v>-46065</v>
      </c>
      <c r="I1139" s="14" t="str">
        <f t="shared" ca="1" si="34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5"/>
        <v>-46065</v>
      </c>
      <c r="I1140" s="14" t="str">
        <f t="shared" ca="1" si="34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5"/>
        <v>-46065</v>
      </c>
      <c r="I1141" s="14" t="str">
        <f t="shared" ca="1" si="34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5"/>
        <v>-46065</v>
      </c>
      <c r="I1142" s="14" t="str">
        <f t="shared" ca="1" si="34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5"/>
        <v>-46065</v>
      </c>
      <c r="I1143" s="14" t="str">
        <f t="shared" ca="1" si="34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5"/>
        <v>-46065</v>
      </c>
      <c r="I1144" s="14" t="str">
        <f t="shared" ca="1" si="34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5"/>
        <v>-46065</v>
      </c>
      <c r="I1145" s="14" t="str">
        <f t="shared" ca="1" si="34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5"/>
        <v>-46065</v>
      </c>
      <c r="I1146" s="14" t="str">
        <f t="shared" ca="1" si="34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5"/>
        <v>-46065</v>
      </c>
      <c r="I1147" s="14" t="str">
        <f t="shared" ca="1" si="34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5"/>
        <v>-46065</v>
      </c>
      <c r="I1148" s="14" t="str">
        <f t="shared" ca="1" si="34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5"/>
        <v>-46065</v>
      </c>
      <c r="I1149" s="14" t="str">
        <f t="shared" ca="1" si="34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5"/>
        <v>-46065</v>
      </c>
      <c r="I1150" s="14" t="str">
        <f t="shared" ca="1" si="34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5"/>
        <v>-46065</v>
      </c>
      <c r="I1151" s="14" t="str">
        <f t="shared" ca="1" si="34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35"/>
        <v>-46065</v>
      </c>
      <c r="I1152" s="14" t="str">
        <f t="shared" ca="1" si="34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5"/>
        <v>-46065</v>
      </c>
      <c r="I1153" s="14" t="str">
        <f t="shared" ca="1" si="34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5"/>
        <v>-46065</v>
      </c>
      <c r="I1154" s="14" t="str">
        <f t="shared" ca="1" si="34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5"/>
        <v>-46065</v>
      </c>
      <c r="I1155" s="14" t="str">
        <f t="shared" ca="1" si="34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5"/>
        <v>-46065</v>
      </c>
      <c r="I1156" s="14" t="str">
        <f t="shared" ca="1" si="34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5"/>
        <v>-46065</v>
      </c>
      <c r="I1157" s="14" t="str">
        <f t="shared" ca="1" si="34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5"/>
        <v>-46065</v>
      </c>
      <c r="I1158" s="14" t="str">
        <f t="shared" ca="1" si="34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5"/>
        <v>-46065</v>
      </c>
      <c r="I1159" s="14" t="str">
        <f t="shared" ref="I1159:I1222" ca="1" si="36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37">IFERROR(G1160-TODAY()," ")</f>
        <v>-46065</v>
      </c>
      <c r="I1160" s="14" t="str">
        <f t="shared" ca="1" si="36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7"/>
        <v>-46065</v>
      </c>
      <c r="I1161" s="14" t="str">
        <f t="shared" ca="1" si="36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7"/>
        <v>-46065</v>
      </c>
      <c r="I1162" s="14" t="str">
        <f t="shared" ca="1" si="36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7"/>
        <v>-46065</v>
      </c>
      <c r="I1163" s="14" t="str">
        <f t="shared" ca="1" si="36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7"/>
        <v>-46065</v>
      </c>
      <c r="I1164" s="14" t="str">
        <f t="shared" ca="1" si="36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7"/>
        <v>-46065</v>
      </c>
      <c r="I1165" s="14" t="str">
        <f t="shared" ca="1" si="36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7"/>
        <v>-46065</v>
      </c>
      <c r="I1166" s="14" t="str">
        <f t="shared" ca="1" si="36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7"/>
        <v>-46065</v>
      </c>
      <c r="I1167" s="14" t="str">
        <f t="shared" ca="1" si="36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7"/>
        <v>-46065</v>
      </c>
      <c r="I1168" s="14" t="str">
        <f t="shared" ca="1" si="36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7"/>
        <v>-46065</v>
      </c>
      <c r="I1169" s="14" t="str">
        <f t="shared" ca="1" si="36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7"/>
        <v>-46065</v>
      </c>
      <c r="I1170" s="14" t="str">
        <f t="shared" ca="1" si="36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7"/>
        <v>-46065</v>
      </c>
      <c r="I1171" s="14" t="str">
        <f t="shared" ca="1" si="36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7"/>
        <v>-46065</v>
      </c>
      <c r="I1172" s="14" t="str">
        <f t="shared" ca="1" si="36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7"/>
        <v>-46065</v>
      </c>
      <c r="I1173" s="14" t="str">
        <f t="shared" ca="1" si="36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7"/>
        <v>-46065</v>
      </c>
      <c r="I1174" s="14" t="str">
        <f t="shared" ca="1" si="36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7"/>
        <v>-46065</v>
      </c>
      <c r="I1175" s="14" t="str">
        <f t="shared" ca="1" si="36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7"/>
        <v>-46065</v>
      </c>
      <c r="I1176" s="14" t="str">
        <f t="shared" ca="1" si="36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7"/>
        <v>-46065</v>
      </c>
      <c r="I1177" s="14" t="str">
        <f t="shared" ca="1" si="36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7"/>
        <v>-46065</v>
      </c>
      <c r="I1178" s="14" t="str">
        <f t="shared" ca="1" si="36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7"/>
        <v>-46065</v>
      </c>
      <c r="I1179" s="14" t="str">
        <f t="shared" ca="1" si="36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7"/>
        <v>-46065</v>
      </c>
      <c r="I1180" s="14" t="str">
        <f t="shared" ca="1" si="36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7"/>
        <v>-46065</v>
      </c>
      <c r="I1181" s="14" t="str">
        <f t="shared" ca="1" si="36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7"/>
        <v>-46065</v>
      </c>
      <c r="I1182" s="14" t="str">
        <f t="shared" ca="1" si="36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7"/>
        <v>-46065</v>
      </c>
      <c r="I1183" s="14" t="str">
        <f t="shared" ca="1" si="36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7"/>
        <v>-46065</v>
      </c>
      <c r="I1184" s="14" t="str">
        <f t="shared" ca="1" si="36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7"/>
        <v>-46065</v>
      </c>
      <c r="I1185" s="14" t="str">
        <f t="shared" ca="1" si="36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7"/>
        <v>-46065</v>
      </c>
      <c r="I1186" s="14" t="str">
        <f t="shared" ca="1" si="36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7"/>
        <v>-46065</v>
      </c>
      <c r="I1187" s="14" t="str">
        <f t="shared" ca="1" si="36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7"/>
        <v>-46065</v>
      </c>
      <c r="I1188" s="14" t="str">
        <f t="shared" ca="1" si="36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7"/>
        <v>-46065</v>
      </c>
      <c r="I1189" s="14" t="str">
        <f t="shared" ca="1" si="36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7"/>
        <v>-46065</v>
      </c>
      <c r="I1190" s="14" t="str">
        <f t="shared" ca="1" si="36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7"/>
        <v>-46065</v>
      </c>
      <c r="I1191" s="14" t="str">
        <f t="shared" ca="1" si="36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7"/>
        <v>-46065</v>
      </c>
      <c r="I1192" s="14" t="str">
        <f t="shared" ca="1" si="36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7"/>
        <v>-46065</v>
      </c>
      <c r="I1193" s="14" t="str">
        <f t="shared" ca="1" si="36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7"/>
        <v>-46065</v>
      </c>
      <c r="I1194" s="14" t="str">
        <f t="shared" ca="1" si="36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7"/>
        <v>-46065</v>
      </c>
      <c r="I1195" s="14" t="str">
        <f t="shared" ca="1" si="36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7"/>
        <v>-46065</v>
      </c>
      <c r="I1196" s="14" t="str">
        <f t="shared" ca="1" si="36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7"/>
        <v>-46065</v>
      </c>
      <c r="I1197" s="14" t="str">
        <f t="shared" ca="1" si="36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7"/>
        <v>-46065</v>
      </c>
      <c r="I1198" s="14" t="str">
        <f t="shared" ca="1" si="36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7"/>
        <v>-46065</v>
      </c>
      <c r="I1199" s="14" t="str">
        <f t="shared" ca="1" si="36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7"/>
        <v>-46065</v>
      </c>
      <c r="I1200" s="14" t="str">
        <f t="shared" ca="1" si="36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7"/>
        <v>-46065</v>
      </c>
      <c r="I1201" s="14" t="str">
        <f t="shared" ca="1" si="36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7"/>
        <v>-46065</v>
      </c>
      <c r="I1202" s="14" t="str">
        <f t="shared" ca="1" si="36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7"/>
        <v>-46065</v>
      </c>
      <c r="I1203" s="14" t="str">
        <f t="shared" ca="1" si="36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7"/>
        <v>-46065</v>
      </c>
      <c r="I1204" s="14" t="str">
        <f t="shared" ca="1" si="36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7"/>
        <v>-46065</v>
      </c>
      <c r="I1205" s="14" t="str">
        <f t="shared" ca="1" si="36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7"/>
        <v>-46065</v>
      </c>
      <c r="I1206" s="14" t="str">
        <f t="shared" ca="1" si="36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7"/>
        <v>-46065</v>
      </c>
      <c r="I1207" s="14" t="str">
        <f t="shared" ca="1" si="36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7"/>
        <v>-46065</v>
      </c>
      <c r="I1208" s="14" t="str">
        <f t="shared" ca="1" si="36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7"/>
        <v>-46065</v>
      </c>
      <c r="I1209" s="14" t="str">
        <f t="shared" ca="1" si="36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7"/>
        <v>-46065</v>
      </c>
      <c r="I1210" s="14" t="str">
        <f t="shared" ca="1" si="36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7"/>
        <v>-46065</v>
      </c>
      <c r="I1211" s="14" t="str">
        <f t="shared" ca="1" si="36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7"/>
        <v>-46065</v>
      </c>
      <c r="I1212" s="14" t="str">
        <f t="shared" ca="1" si="36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7"/>
        <v>-46065</v>
      </c>
      <c r="I1213" s="14" t="str">
        <f t="shared" ca="1" si="36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7"/>
        <v>-46065</v>
      </c>
      <c r="I1214" s="14" t="str">
        <f t="shared" ca="1" si="36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7"/>
        <v>-46065</v>
      </c>
      <c r="I1215" s="14" t="str">
        <f t="shared" ca="1" si="36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37"/>
        <v>-46065</v>
      </c>
      <c r="I1216" s="14" t="str">
        <f t="shared" ca="1" si="36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37"/>
        <v>-46065</v>
      </c>
      <c r="I1217" s="14" t="str">
        <f t="shared" ca="1" si="36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37"/>
        <v>-46065</v>
      </c>
      <c r="I1218" s="14" t="str">
        <f t="shared" ca="1" si="36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37"/>
        <v>-46065</v>
      </c>
      <c r="I1219" s="14" t="str">
        <f t="shared" ca="1" si="36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37"/>
        <v>-46065</v>
      </c>
      <c r="I1220" s="14" t="str">
        <f t="shared" ca="1" si="36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37"/>
        <v>-46065</v>
      </c>
      <c r="I1221" s="14" t="str">
        <f t="shared" ca="1" si="36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37"/>
        <v>-46065</v>
      </c>
      <c r="I1222" s="14" t="str">
        <f t="shared" ca="1" si="36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37"/>
        <v>-46065</v>
      </c>
      <c r="I1223" s="14" t="str">
        <f t="shared" ref="I1223:I1286" ca="1" si="38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39">IFERROR(G1224-TODAY()," ")</f>
        <v>-46065</v>
      </c>
      <c r="I1224" s="14" t="str">
        <f t="shared" ca="1" si="38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39"/>
        <v>-46065</v>
      </c>
      <c r="I1225" s="14" t="str">
        <f t="shared" ca="1" si="38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39"/>
        <v>-46065</v>
      </c>
      <c r="I1226" s="14" t="str">
        <f t="shared" ca="1" si="38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39"/>
        <v>-46065</v>
      </c>
      <c r="I1227" s="14" t="str">
        <f t="shared" ca="1" si="38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39"/>
        <v>-46065</v>
      </c>
      <c r="I1228" s="14" t="str">
        <f t="shared" ca="1" si="38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39"/>
        <v>-46065</v>
      </c>
      <c r="I1229" s="14" t="str">
        <f t="shared" ca="1" si="38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39"/>
        <v>-46065</v>
      </c>
      <c r="I1230" s="14" t="str">
        <f t="shared" ca="1" si="38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39"/>
        <v>-46065</v>
      </c>
      <c r="I1231" s="14" t="str">
        <f t="shared" ca="1" si="38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39"/>
        <v>-46065</v>
      </c>
      <c r="I1232" s="14" t="str">
        <f t="shared" ca="1" si="38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39"/>
        <v>-46065</v>
      </c>
      <c r="I1233" s="14" t="str">
        <f t="shared" ca="1" si="38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39"/>
        <v>-46065</v>
      </c>
      <c r="I1234" s="14" t="str">
        <f t="shared" ca="1" si="38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39"/>
        <v>-46065</v>
      </c>
      <c r="I1235" s="14" t="str">
        <f t="shared" ca="1" si="38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39"/>
        <v>-46065</v>
      </c>
      <c r="I1236" s="14" t="str">
        <f t="shared" ca="1" si="38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39"/>
        <v>-46065</v>
      </c>
      <c r="I1237" s="14" t="str">
        <f t="shared" ca="1" si="38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39"/>
        <v>-46065</v>
      </c>
      <c r="I1238" s="14" t="str">
        <f t="shared" ca="1" si="38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39"/>
        <v>-46065</v>
      </c>
      <c r="I1239" s="14" t="str">
        <f t="shared" ca="1" si="38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39"/>
        <v>-46065</v>
      </c>
      <c r="I1240" s="14" t="str">
        <f t="shared" ca="1" si="38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39"/>
        <v>-46065</v>
      </c>
      <c r="I1241" s="14" t="str">
        <f t="shared" ca="1" si="38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39"/>
        <v>-46065</v>
      </c>
      <c r="I1242" s="14" t="str">
        <f t="shared" ca="1" si="38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39"/>
        <v>-46065</v>
      </c>
      <c r="I1243" s="14" t="str">
        <f t="shared" ca="1" si="38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39"/>
        <v>-46065</v>
      </c>
      <c r="I1244" s="14" t="str">
        <f t="shared" ca="1" si="38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39"/>
        <v>-46065</v>
      </c>
      <c r="I1245" s="14" t="str">
        <f t="shared" ca="1" si="38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39"/>
        <v>-46065</v>
      </c>
      <c r="I1246" s="14" t="str">
        <f t="shared" ca="1" si="38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39"/>
        <v>-46065</v>
      </c>
      <c r="I1247" s="14" t="str">
        <f t="shared" ca="1" si="38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39"/>
        <v>-46065</v>
      </c>
      <c r="I1248" s="14" t="str">
        <f t="shared" ca="1" si="38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39"/>
        <v>-46065</v>
      </c>
      <c r="I1249" s="14" t="str">
        <f t="shared" ca="1" si="38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39"/>
        <v>-46065</v>
      </c>
      <c r="I1250" s="14" t="str">
        <f t="shared" ca="1" si="38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39"/>
        <v>-46065</v>
      </c>
      <c r="I1251" s="14" t="str">
        <f t="shared" ca="1" si="38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39"/>
        <v>-46065</v>
      </c>
      <c r="I1252" s="14" t="str">
        <f t="shared" ca="1" si="38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39"/>
        <v>-46065</v>
      </c>
      <c r="I1253" s="14" t="str">
        <f t="shared" ca="1" si="38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39"/>
        <v>-46065</v>
      </c>
      <c r="I1254" s="14" t="str">
        <f t="shared" ca="1" si="38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39"/>
        <v>-46065</v>
      </c>
      <c r="I1255" s="14" t="str">
        <f t="shared" ca="1" si="38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39"/>
        <v>-46065</v>
      </c>
      <c r="I1256" s="14" t="str">
        <f t="shared" ca="1" si="38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39"/>
        <v>-46065</v>
      </c>
      <c r="I1257" s="14" t="str">
        <f t="shared" ca="1" si="38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39"/>
        <v>-46065</v>
      </c>
      <c r="I1258" s="14" t="str">
        <f t="shared" ca="1" si="38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39"/>
        <v>-46065</v>
      </c>
      <c r="I1259" s="14" t="str">
        <f t="shared" ca="1" si="38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39"/>
        <v>-46065</v>
      </c>
      <c r="I1260" s="14" t="str">
        <f t="shared" ca="1" si="38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39"/>
        <v>-46065</v>
      </c>
      <c r="I1261" s="14" t="str">
        <f t="shared" ca="1" si="38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39"/>
        <v>-46065</v>
      </c>
      <c r="I1262" s="14" t="str">
        <f t="shared" ca="1" si="38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39"/>
        <v>-46065</v>
      </c>
      <c r="I1263" s="14" t="str">
        <f t="shared" ca="1" si="38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39"/>
        <v>-46065</v>
      </c>
      <c r="I1264" s="14" t="str">
        <f t="shared" ca="1" si="38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39"/>
        <v>-46065</v>
      </c>
      <c r="I1265" s="14" t="str">
        <f t="shared" ca="1" si="38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39"/>
        <v>-46065</v>
      </c>
      <c r="I1266" s="14" t="str">
        <f t="shared" ca="1" si="38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39"/>
        <v>-46065</v>
      </c>
      <c r="I1267" s="14" t="str">
        <f t="shared" ca="1" si="38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39"/>
        <v>-46065</v>
      </c>
      <c r="I1268" s="14" t="str">
        <f t="shared" ca="1" si="38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39"/>
        <v>-46065</v>
      </c>
      <c r="I1269" s="14" t="str">
        <f t="shared" ca="1" si="38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39"/>
        <v>-46065</v>
      </c>
      <c r="I1270" s="14" t="str">
        <f t="shared" ca="1" si="38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39"/>
        <v>-46065</v>
      </c>
      <c r="I1271" s="14" t="str">
        <f t="shared" ca="1" si="38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39"/>
        <v>-46065</v>
      </c>
      <c r="I1272" s="14" t="str">
        <f t="shared" ca="1" si="38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39"/>
        <v>-46065</v>
      </c>
      <c r="I1273" s="14" t="str">
        <f t="shared" ca="1" si="38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39"/>
        <v>-46065</v>
      </c>
      <c r="I1274" s="14" t="str">
        <f t="shared" ca="1" si="38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39"/>
        <v>-46065</v>
      </c>
      <c r="I1275" s="14" t="str">
        <f t="shared" ca="1" si="38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39"/>
        <v>-46065</v>
      </c>
      <c r="I1276" s="14" t="str">
        <f t="shared" ca="1" si="38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39"/>
        <v>-46065</v>
      </c>
      <c r="I1277" s="14" t="str">
        <f t="shared" ca="1" si="38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39"/>
        <v>-46065</v>
      </c>
      <c r="I1278" s="14" t="str">
        <f t="shared" ca="1" si="38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39"/>
        <v>-46065</v>
      </c>
      <c r="I1279" s="14" t="str">
        <f t="shared" ca="1" si="38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39"/>
        <v>-46065</v>
      </c>
      <c r="I1280" s="14" t="str">
        <f t="shared" ca="1" si="38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39"/>
        <v>-46065</v>
      </c>
      <c r="I1281" s="14" t="str">
        <f t="shared" ca="1" si="38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39"/>
        <v>-46065</v>
      </c>
      <c r="I1282" s="14" t="str">
        <f t="shared" ca="1" si="38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39"/>
        <v>-46065</v>
      </c>
      <c r="I1283" s="14" t="str">
        <f t="shared" ca="1" si="38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39"/>
        <v>-46065</v>
      </c>
      <c r="I1284" s="14" t="str">
        <f t="shared" ca="1" si="38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39"/>
        <v>-46065</v>
      </c>
      <c r="I1285" s="14" t="str">
        <f t="shared" ca="1" si="38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39"/>
        <v>-46065</v>
      </c>
      <c r="I1286" s="14" t="str">
        <f t="shared" ca="1" si="38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39"/>
        <v>-46065</v>
      </c>
      <c r="I1287" s="14" t="str">
        <f t="shared" ref="I1287:I1350" ca="1" si="40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41">IFERROR(G1288-TODAY()," ")</f>
        <v>-46065</v>
      </c>
      <c r="I1288" s="14" t="str">
        <f t="shared" ca="1" si="40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1"/>
        <v>-46065</v>
      </c>
      <c r="I1289" s="14" t="str">
        <f t="shared" ca="1" si="40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1"/>
        <v>-46065</v>
      </c>
      <c r="I1290" s="14" t="str">
        <f t="shared" ca="1" si="40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1"/>
        <v>-46065</v>
      </c>
      <c r="I1291" s="14" t="str">
        <f t="shared" ca="1" si="40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1"/>
        <v>-46065</v>
      </c>
      <c r="I1292" s="14" t="str">
        <f t="shared" ca="1" si="40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1"/>
        <v>-46065</v>
      </c>
      <c r="I1293" s="14" t="str">
        <f t="shared" ca="1" si="40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1"/>
        <v>-46065</v>
      </c>
      <c r="I1294" s="14" t="str">
        <f t="shared" ca="1" si="40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1"/>
        <v>-46065</v>
      </c>
      <c r="I1295" s="14" t="str">
        <f t="shared" ca="1" si="40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1"/>
        <v>-46065</v>
      </c>
      <c r="I1296" s="14" t="str">
        <f t="shared" ca="1" si="40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1"/>
        <v>-46065</v>
      </c>
      <c r="I1297" s="14" t="str">
        <f t="shared" ca="1" si="40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1"/>
        <v>-46065</v>
      </c>
      <c r="I1298" s="14" t="str">
        <f t="shared" ca="1" si="40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1"/>
        <v>-46065</v>
      </c>
      <c r="I1299" s="14" t="str">
        <f t="shared" ca="1" si="40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1"/>
        <v>-46065</v>
      </c>
      <c r="I1300" s="14" t="str">
        <f t="shared" ca="1" si="40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1"/>
        <v>-46065</v>
      </c>
      <c r="I1301" s="14" t="str">
        <f t="shared" ca="1" si="40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1"/>
        <v>-46065</v>
      </c>
      <c r="I1302" s="14" t="str">
        <f t="shared" ca="1" si="40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1"/>
        <v>-46065</v>
      </c>
      <c r="I1303" s="14" t="str">
        <f t="shared" ca="1" si="40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1"/>
        <v>-46065</v>
      </c>
      <c r="I1304" s="14" t="str">
        <f t="shared" ca="1" si="40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1"/>
        <v>-46065</v>
      </c>
      <c r="I1305" s="14" t="str">
        <f t="shared" ca="1" si="40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1"/>
        <v>-46065</v>
      </c>
      <c r="I1306" s="14" t="str">
        <f t="shared" ca="1" si="40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1"/>
        <v>-46065</v>
      </c>
      <c r="I1307" s="14" t="str">
        <f t="shared" ca="1" si="40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1"/>
        <v>-46065</v>
      </c>
      <c r="I1308" s="14" t="str">
        <f t="shared" ca="1" si="40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1"/>
        <v>-46065</v>
      </c>
      <c r="I1309" s="14" t="str">
        <f t="shared" ca="1" si="40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1"/>
        <v>-46065</v>
      </c>
      <c r="I1310" s="14" t="str">
        <f t="shared" ca="1" si="40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1"/>
        <v>-46065</v>
      </c>
      <c r="I1311" s="14" t="str">
        <f t="shared" ca="1" si="40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1"/>
        <v>-46065</v>
      </c>
      <c r="I1312" s="14" t="str">
        <f t="shared" ca="1" si="40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1"/>
        <v>-46065</v>
      </c>
      <c r="I1313" s="14" t="str">
        <f t="shared" ca="1" si="40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1"/>
        <v>-46065</v>
      </c>
      <c r="I1314" s="14" t="str">
        <f t="shared" ca="1" si="40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1"/>
        <v>-46065</v>
      </c>
      <c r="I1315" s="14" t="str">
        <f t="shared" ca="1" si="40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1"/>
        <v>-46065</v>
      </c>
      <c r="I1316" s="14" t="str">
        <f t="shared" ca="1" si="40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1"/>
        <v>-46065</v>
      </c>
      <c r="I1317" s="14" t="str">
        <f t="shared" ca="1" si="40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1"/>
        <v>-46065</v>
      </c>
      <c r="I1318" s="14" t="str">
        <f t="shared" ca="1" si="40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1"/>
        <v>-46065</v>
      </c>
      <c r="I1319" s="14" t="str">
        <f t="shared" ca="1" si="40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1"/>
        <v>-46065</v>
      </c>
      <c r="I1320" s="14" t="str">
        <f t="shared" ca="1" si="40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1"/>
        <v>-46065</v>
      </c>
      <c r="I1321" s="14" t="str">
        <f t="shared" ca="1" si="40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1"/>
        <v>-46065</v>
      </c>
      <c r="I1322" s="14" t="str">
        <f t="shared" ca="1" si="40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1"/>
        <v>-46065</v>
      </c>
      <c r="I1323" s="14" t="str">
        <f t="shared" ca="1" si="40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1"/>
        <v>-46065</v>
      </c>
      <c r="I1324" s="14" t="str">
        <f t="shared" ca="1" si="40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1"/>
        <v>-46065</v>
      </c>
      <c r="I1325" s="14" t="str">
        <f t="shared" ca="1" si="40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1"/>
        <v>-46065</v>
      </c>
      <c r="I1326" s="14" t="str">
        <f t="shared" ca="1" si="40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1"/>
        <v>-46065</v>
      </c>
      <c r="I1327" s="14" t="str">
        <f t="shared" ca="1" si="40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1"/>
        <v>-46065</v>
      </c>
      <c r="I1328" s="14" t="str">
        <f t="shared" ca="1" si="40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1"/>
        <v>-46065</v>
      </c>
      <c r="I1329" s="14" t="str">
        <f t="shared" ca="1" si="40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1"/>
        <v>-46065</v>
      </c>
      <c r="I1330" s="14" t="str">
        <f t="shared" ca="1" si="40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1"/>
        <v>-46065</v>
      </c>
      <c r="I1331" s="14" t="str">
        <f t="shared" ca="1" si="40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1"/>
        <v>-46065</v>
      </c>
      <c r="I1332" s="14" t="str">
        <f t="shared" ca="1" si="40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1"/>
        <v>-46065</v>
      </c>
      <c r="I1333" s="14" t="str">
        <f t="shared" ca="1" si="40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1"/>
        <v>-46065</v>
      </c>
      <c r="I1334" s="14" t="str">
        <f t="shared" ca="1" si="40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1"/>
        <v>-46065</v>
      </c>
      <c r="I1335" s="14" t="str">
        <f t="shared" ca="1" si="40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1"/>
        <v>-46065</v>
      </c>
      <c r="I1336" s="14" t="str">
        <f t="shared" ca="1" si="40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1"/>
        <v>-46065</v>
      </c>
      <c r="I1337" s="14" t="str">
        <f t="shared" ca="1" si="40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1"/>
        <v>-46065</v>
      </c>
      <c r="I1338" s="14" t="str">
        <f t="shared" ca="1" si="40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1"/>
        <v>-46065</v>
      </c>
      <c r="I1339" s="14" t="str">
        <f t="shared" ca="1" si="40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1"/>
        <v>-46065</v>
      </c>
      <c r="I1340" s="14" t="str">
        <f t="shared" ca="1" si="40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1"/>
        <v>-46065</v>
      </c>
      <c r="I1341" s="14" t="str">
        <f t="shared" ca="1" si="40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1"/>
        <v>-46065</v>
      </c>
      <c r="I1342" s="14" t="str">
        <f t="shared" ca="1" si="40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1"/>
        <v>-46065</v>
      </c>
      <c r="I1343" s="14" t="str">
        <f t="shared" ca="1" si="40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41"/>
        <v>-46065</v>
      </c>
      <c r="I1344" s="14" t="str">
        <f t="shared" ca="1" si="40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1"/>
        <v>-46065</v>
      </c>
      <c r="I1345" s="14" t="str">
        <f t="shared" ca="1" si="40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1"/>
        <v>-46065</v>
      </c>
      <c r="I1346" s="14" t="str">
        <f t="shared" ca="1" si="40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1"/>
        <v>-46065</v>
      </c>
      <c r="I1347" s="14" t="str">
        <f t="shared" ca="1" si="40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1"/>
        <v>-46065</v>
      </c>
      <c r="I1348" s="14" t="str">
        <f t="shared" ca="1" si="40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1"/>
        <v>-46065</v>
      </c>
      <c r="I1349" s="14" t="str">
        <f t="shared" ca="1" si="40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1"/>
        <v>-46065</v>
      </c>
      <c r="I1350" s="14" t="str">
        <f t="shared" ca="1" si="40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1"/>
        <v>-46065</v>
      </c>
      <c r="I1351" s="14" t="str">
        <f t="shared" ref="I1351:I1414" ca="1" si="42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43">IFERROR(G1352-TODAY()," ")</f>
        <v>-46065</v>
      </c>
      <c r="I1352" s="14" t="str">
        <f t="shared" ca="1" si="42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3"/>
        <v>-46065</v>
      </c>
      <c r="I1353" s="14" t="str">
        <f t="shared" ca="1" si="42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3"/>
        <v>-46065</v>
      </c>
      <c r="I1354" s="14" t="str">
        <f t="shared" ca="1" si="42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3"/>
        <v>-46065</v>
      </c>
      <c r="I1355" s="14" t="str">
        <f t="shared" ca="1" si="42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3"/>
        <v>-46065</v>
      </c>
      <c r="I1356" s="14" t="str">
        <f t="shared" ca="1" si="42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3"/>
        <v>-46065</v>
      </c>
      <c r="I1357" s="14" t="str">
        <f t="shared" ca="1" si="42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3"/>
        <v>-46065</v>
      </c>
      <c r="I1358" s="14" t="str">
        <f t="shared" ca="1" si="42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3"/>
        <v>-46065</v>
      </c>
      <c r="I1359" s="14" t="str">
        <f t="shared" ca="1" si="42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3"/>
        <v>-46065</v>
      </c>
      <c r="I1360" s="14" t="str">
        <f t="shared" ca="1" si="42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3"/>
        <v>-46065</v>
      </c>
      <c r="I1361" s="14" t="str">
        <f t="shared" ca="1" si="42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3"/>
        <v>-46065</v>
      </c>
      <c r="I1362" s="14" t="str">
        <f t="shared" ca="1" si="42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3"/>
        <v>-46065</v>
      </c>
      <c r="I1363" s="14" t="str">
        <f t="shared" ca="1" si="42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3"/>
        <v>-46065</v>
      </c>
      <c r="I1364" s="14" t="str">
        <f t="shared" ca="1" si="42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3"/>
        <v>-46065</v>
      </c>
      <c r="I1365" s="14" t="str">
        <f t="shared" ca="1" si="42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3"/>
        <v>-46065</v>
      </c>
      <c r="I1366" s="14" t="str">
        <f t="shared" ca="1" si="42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3"/>
        <v>-46065</v>
      </c>
      <c r="I1367" s="14" t="str">
        <f t="shared" ca="1" si="42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3"/>
        <v>-46065</v>
      </c>
      <c r="I1368" s="14" t="str">
        <f t="shared" ca="1" si="42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3"/>
        <v>-46065</v>
      </c>
      <c r="I1369" s="14" t="str">
        <f t="shared" ca="1" si="42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3"/>
        <v>-46065</v>
      </c>
      <c r="I1370" s="14" t="str">
        <f t="shared" ca="1" si="42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3"/>
        <v>-46065</v>
      </c>
      <c r="I1371" s="14" t="str">
        <f t="shared" ca="1" si="42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3"/>
        <v>-46065</v>
      </c>
      <c r="I1372" s="14" t="str">
        <f t="shared" ca="1" si="42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3"/>
        <v>-46065</v>
      </c>
      <c r="I1373" s="14" t="str">
        <f t="shared" ca="1" si="42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3"/>
        <v>-46065</v>
      </c>
      <c r="I1374" s="14" t="str">
        <f t="shared" ca="1" si="42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3"/>
        <v>-46065</v>
      </c>
      <c r="I1375" s="14" t="str">
        <f t="shared" ca="1" si="42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3"/>
        <v>-46065</v>
      </c>
      <c r="I1376" s="14" t="str">
        <f t="shared" ca="1" si="42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3"/>
        <v>-46065</v>
      </c>
      <c r="I1377" s="14" t="str">
        <f t="shared" ca="1" si="42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3"/>
        <v>-46065</v>
      </c>
      <c r="I1378" s="14" t="str">
        <f t="shared" ca="1" si="42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3"/>
        <v>-46065</v>
      </c>
      <c r="I1379" s="14" t="str">
        <f t="shared" ca="1" si="42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3"/>
        <v>-46065</v>
      </c>
      <c r="I1380" s="14" t="str">
        <f t="shared" ca="1" si="42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3"/>
        <v>-46065</v>
      </c>
      <c r="I1381" s="14" t="str">
        <f t="shared" ca="1" si="42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3"/>
        <v>-46065</v>
      </c>
      <c r="I1382" s="14" t="str">
        <f t="shared" ca="1" si="42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3"/>
        <v>-46065</v>
      </c>
      <c r="I1383" s="14" t="str">
        <f t="shared" ca="1" si="42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3"/>
        <v>-46065</v>
      </c>
      <c r="I1384" s="14" t="str">
        <f t="shared" ca="1" si="42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3"/>
        <v>-46065</v>
      </c>
      <c r="I1385" s="14" t="str">
        <f t="shared" ca="1" si="42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3"/>
        <v>-46065</v>
      </c>
      <c r="I1386" s="14" t="str">
        <f t="shared" ca="1" si="42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3"/>
        <v>-46065</v>
      </c>
      <c r="I1387" s="14" t="str">
        <f t="shared" ca="1" si="42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3"/>
        <v>-46065</v>
      </c>
      <c r="I1388" s="14" t="str">
        <f t="shared" ca="1" si="42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3"/>
        <v>-46065</v>
      </c>
      <c r="I1389" s="14" t="str">
        <f t="shared" ca="1" si="42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3"/>
        <v>-46065</v>
      </c>
      <c r="I1390" s="14" t="str">
        <f t="shared" ca="1" si="42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3"/>
        <v>-46065</v>
      </c>
      <c r="I1391" s="14" t="str">
        <f t="shared" ca="1" si="42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3"/>
        <v>-46065</v>
      </c>
      <c r="I1392" s="14" t="str">
        <f t="shared" ca="1" si="42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3"/>
        <v>-46065</v>
      </c>
      <c r="I1393" s="14" t="str">
        <f t="shared" ca="1" si="42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3"/>
        <v>-46065</v>
      </c>
      <c r="I1394" s="14" t="str">
        <f t="shared" ca="1" si="42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3"/>
        <v>-46065</v>
      </c>
      <c r="I1395" s="14" t="str">
        <f t="shared" ca="1" si="42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3"/>
        <v>-46065</v>
      </c>
      <c r="I1396" s="14" t="str">
        <f t="shared" ca="1" si="42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3"/>
        <v>-46065</v>
      </c>
      <c r="I1397" s="14" t="str">
        <f t="shared" ca="1" si="42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3"/>
        <v>-46065</v>
      </c>
      <c r="I1398" s="14" t="str">
        <f t="shared" ca="1" si="42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3"/>
        <v>-46065</v>
      </c>
      <c r="I1399" s="14" t="str">
        <f t="shared" ca="1" si="42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3"/>
        <v>-46065</v>
      </c>
      <c r="I1400" s="14" t="str">
        <f t="shared" ca="1" si="42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3"/>
        <v>-46065</v>
      </c>
      <c r="I1401" s="14" t="str">
        <f t="shared" ca="1" si="42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3"/>
        <v>-46065</v>
      </c>
      <c r="I1402" s="14" t="str">
        <f t="shared" ca="1" si="42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3"/>
        <v>-46065</v>
      </c>
      <c r="I1403" s="14" t="str">
        <f t="shared" ca="1" si="42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3"/>
        <v>-46065</v>
      </c>
      <c r="I1404" s="14" t="str">
        <f t="shared" ca="1" si="42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3"/>
        <v>-46065</v>
      </c>
      <c r="I1405" s="14" t="str">
        <f t="shared" ca="1" si="42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3"/>
        <v>-46065</v>
      </c>
      <c r="I1406" s="14" t="str">
        <f t="shared" ca="1" si="42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3"/>
        <v>-46065</v>
      </c>
      <c r="I1407" s="14" t="str">
        <f t="shared" ca="1" si="42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43"/>
        <v>-46065</v>
      </c>
      <c r="I1408" s="14" t="str">
        <f t="shared" ca="1" si="42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3"/>
        <v>-46065</v>
      </c>
      <c r="I1409" s="14" t="str">
        <f t="shared" ca="1" si="42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3"/>
        <v>-46065</v>
      </c>
      <c r="I1410" s="14" t="str">
        <f t="shared" ca="1" si="42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3"/>
        <v>-46065</v>
      </c>
      <c r="I1411" s="14" t="str">
        <f t="shared" ca="1" si="42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3"/>
        <v>-46065</v>
      </c>
      <c r="I1412" s="14" t="str">
        <f t="shared" ca="1" si="42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3"/>
        <v>-46065</v>
      </c>
      <c r="I1413" s="14" t="str">
        <f t="shared" ca="1" si="42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3"/>
        <v>-46065</v>
      </c>
      <c r="I1414" s="14" t="str">
        <f t="shared" ca="1" si="42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3"/>
        <v>-46065</v>
      </c>
      <c r="I1415" s="14" t="str">
        <f t="shared" ref="I1415:I1478" ca="1" si="44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45">IFERROR(G1416-TODAY()," ")</f>
        <v>-46065</v>
      </c>
      <c r="I1416" s="14" t="str">
        <f t="shared" ca="1" si="44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5"/>
        <v>-46065</v>
      </c>
      <c r="I1417" s="14" t="str">
        <f t="shared" ca="1" si="44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5"/>
        <v>-46065</v>
      </c>
      <c r="I1418" s="14" t="str">
        <f t="shared" ca="1" si="44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5"/>
        <v>-46065</v>
      </c>
      <c r="I1419" s="14" t="str">
        <f t="shared" ca="1" si="44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5"/>
        <v>-46065</v>
      </c>
      <c r="I1420" s="14" t="str">
        <f t="shared" ca="1" si="44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5"/>
        <v>-46065</v>
      </c>
      <c r="I1421" s="14" t="str">
        <f t="shared" ca="1" si="44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5"/>
        <v>-46065</v>
      </c>
      <c r="I1422" s="14" t="str">
        <f t="shared" ca="1" si="44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5"/>
        <v>-46065</v>
      </c>
      <c r="I1423" s="14" t="str">
        <f t="shared" ca="1" si="44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5"/>
        <v>-46065</v>
      </c>
      <c r="I1424" s="14" t="str">
        <f t="shared" ca="1" si="44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5"/>
        <v>-46065</v>
      </c>
      <c r="I1425" s="14" t="str">
        <f t="shared" ca="1" si="44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5"/>
        <v>-46065</v>
      </c>
      <c r="I1426" s="14" t="str">
        <f t="shared" ca="1" si="44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5"/>
        <v>-46065</v>
      </c>
      <c r="I1427" s="14" t="str">
        <f t="shared" ca="1" si="44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5"/>
        <v>-46065</v>
      </c>
      <c r="I1428" s="14" t="str">
        <f t="shared" ca="1" si="44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5"/>
        <v>-46065</v>
      </c>
      <c r="I1429" s="14" t="str">
        <f t="shared" ca="1" si="44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5"/>
        <v>-46065</v>
      </c>
      <c r="I1430" s="14" t="str">
        <f t="shared" ca="1" si="44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5"/>
        <v>-46065</v>
      </c>
      <c r="I1431" s="14" t="str">
        <f t="shared" ca="1" si="44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5"/>
        <v>-46065</v>
      </c>
      <c r="I1432" s="14" t="str">
        <f t="shared" ca="1" si="44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5"/>
        <v>-46065</v>
      </c>
      <c r="I1433" s="14" t="str">
        <f t="shared" ca="1" si="44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5"/>
        <v>-46065</v>
      </c>
      <c r="I1434" s="14" t="str">
        <f t="shared" ca="1" si="44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5"/>
        <v>-46065</v>
      </c>
      <c r="I1435" s="14" t="str">
        <f t="shared" ca="1" si="44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5"/>
        <v>-46065</v>
      </c>
      <c r="I1436" s="14" t="str">
        <f t="shared" ca="1" si="44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5"/>
        <v>-46065</v>
      </c>
      <c r="I1437" s="14" t="str">
        <f t="shared" ca="1" si="44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5"/>
        <v>-46065</v>
      </c>
      <c r="I1438" s="14" t="str">
        <f t="shared" ca="1" si="44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5"/>
        <v>-46065</v>
      </c>
      <c r="I1439" s="14" t="str">
        <f t="shared" ca="1" si="44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5"/>
        <v>-46065</v>
      </c>
      <c r="I1440" s="14" t="str">
        <f t="shared" ca="1" si="44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5"/>
        <v>-46065</v>
      </c>
      <c r="I1441" s="14" t="str">
        <f t="shared" ca="1" si="44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5"/>
        <v>-46065</v>
      </c>
      <c r="I1442" s="14" t="str">
        <f t="shared" ca="1" si="44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5"/>
        <v>-46065</v>
      </c>
      <c r="I1443" s="14" t="str">
        <f t="shared" ca="1" si="44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5"/>
        <v>-46065</v>
      </c>
      <c r="I1444" s="14" t="str">
        <f t="shared" ca="1" si="44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5"/>
        <v>-46065</v>
      </c>
      <c r="I1445" s="14" t="str">
        <f t="shared" ca="1" si="44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5"/>
        <v>-46065</v>
      </c>
      <c r="I1446" s="14" t="str">
        <f t="shared" ca="1" si="44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5"/>
        <v>-46065</v>
      </c>
      <c r="I1447" s="14" t="str">
        <f t="shared" ca="1" si="44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5"/>
        <v>-46065</v>
      </c>
      <c r="I1448" s="14" t="str">
        <f t="shared" ca="1" si="44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5"/>
        <v>-46065</v>
      </c>
      <c r="I1449" s="14" t="str">
        <f t="shared" ca="1" si="44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5"/>
        <v>-46065</v>
      </c>
      <c r="I1450" s="14" t="str">
        <f t="shared" ca="1" si="44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5"/>
        <v>-46065</v>
      </c>
      <c r="I1451" s="14" t="str">
        <f t="shared" ca="1" si="44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5"/>
        <v>-46065</v>
      </c>
      <c r="I1452" s="14" t="str">
        <f t="shared" ca="1" si="44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5"/>
        <v>-46065</v>
      </c>
      <c r="I1453" s="14" t="str">
        <f t="shared" ca="1" si="44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5"/>
        <v>-46065</v>
      </c>
      <c r="I1454" s="14" t="str">
        <f t="shared" ca="1" si="44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5"/>
        <v>-46065</v>
      </c>
      <c r="I1455" s="14" t="str">
        <f t="shared" ca="1" si="44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5"/>
        <v>-46065</v>
      </c>
      <c r="I1456" s="14" t="str">
        <f t="shared" ca="1" si="44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5"/>
        <v>-46065</v>
      </c>
      <c r="I1457" s="14" t="str">
        <f t="shared" ca="1" si="44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5"/>
        <v>-46065</v>
      </c>
      <c r="I1458" s="14" t="str">
        <f t="shared" ca="1" si="44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5"/>
        <v>-46065</v>
      </c>
      <c r="I1459" s="14" t="str">
        <f t="shared" ca="1" si="44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5"/>
        <v>-46065</v>
      </c>
      <c r="I1460" s="14" t="str">
        <f t="shared" ca="1" si="44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5"/>
        <v>-46065</v>
      </c>
      <c r="I1461" s="14" t="str">
        <f t="shared" ca="1" si="44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5"/>
        <v>-46065</v>
      </c>
      <c r="I1462" s="14" t="str">
        <f t="shared" ca="1" si="44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5"/>
        <v>-46065</v>
      </c>
      <c r="I1463" s="14" t="str">
        <f t="shared" ca="1" si="44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5"/>
        <v>-46065</v>
      </c>
      <c r="I1464" s="14" t="str">
        <f t="shared" ca="1" si="44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5"/>
        <v>-46065</v>
      </c>
      <c r="I1465" s="14" t="str">
        <f t="shared" ca="1" si="44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5"/>
        <v>-46065</v>
      </c>
      <c r="I1466" s="14" t="str">
        <f t="shared" ca="1" si="44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5"/>
        <v>-46065</v>
      </c>
      <c r="I1467" s="14" t="str">
        <f t="shared" ca="1" si="44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5"/>
        <v>-46065</v>
      </c>
      <c r="I1468" s="14" t="str">
        <f t="shared" ca="1" si="44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5"/>
        <v>-46065</v>
      </c>
      <c r="I1469" s="14" t="str">
        <f t="shared" ca="1" si="44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5"/>
        <v>-46065</v>
      </c>
      <c r="I1470" s="14" t="str">
        <f t="shared" ca="1" si="44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5"/>
        <v>-46065</v>
      </c>
      <c r="I1471" s="14" t="str">
        <f t="shared" ca="1" si="44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45"/>
        <v>-46065</v>
      </c>
      <c r="I1472" s="14" t="str">
        <f t="shared" ca="1" si="44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5"/>
        <v>-46065</v>
      </c>
      <c r="I1473" s="14" t="str">
        <f t="shared" ca="1" si="44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5"/>
        <v>-46065</v>
      </c>
      <c r="I1474" s="14" t="str">
        <f t="shared" ca="1" si="44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5"/>
        <v>-46065</v>
      </c>
      <c r="I1475" s="14" t="str">
        <f t="shared" ca="1" si="44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5"/>
        <v>-46065</v>
      </c>
      <c r="I1476" s="14" t="str">
        <f t="shared" ca="1" si="44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5"/>
        <v>-46065</v>
      </c>
      <c r="I1477" s="14" t="str">
        <f t="shared" ca="1" si="44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5"/>
        <v>-46065</v>
      </c>
      <c r="I1478" s="14" t="str">
        <f t="shared" ca="1" si="44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5"/>
        <v>-46065</v>
      </c>
      <c r="I1479" s="14" t="str">
        <f t="shared" ref="I1479:I1500" ca="1" si="46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47">IFERROR(G1480-TODAY()," ")</f>
        <v>-46065</v>
      </c>
      <c r="I1480" s="14" t="str">
        <f t="shared" ca="1" si="46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7"/>
        <v>-46065</v>
      </c>
      <c r="I1481" s="14" t="str">
        <f t="shared" ca="1" si="46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7"/>
        <v>-46065</v>
      </c>
      <c r="I1482" s="14" t="str">
        <f t="shared" ca="1" si="46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7"/>
        <v>-46065</v>
      </c>
      <c r="I1483" s="14" t="str">
        <f t="shared" ca="1" si="46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7"/>
        <v>-46065</v>
      </c>
      <c r="I1484" s="14" t="str">
        <f t="shared" ca="1" si="46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7"/>
        <v>-46065</v>
      </c>
      <c r="I1485" s="14" t="str">
        <f t="shared" ca="1" si="46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7"/>
        <v>-46065</v>
      </c>
      <c r="I1486" s="14" t="str">
        <f t="shared" ca="1" si="46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7"/>
        <v>-46065</v>
      </c>
      <c r="I1487" s="14" t="str">
        <f t="shared" ca="1" si="46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7"/>
        <v>-46065</v>
      </c>
      <c r="I1488" s="14" t="str">
        <f t="shared" ca="1" si="46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7"/>
        <v>-46065</v>
      </c>
      <c r="I1489" s="14" t="str">
        <f t="shared" ca="1" si="46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7"/>
        <v>-46065</v>
      </c>
      <c r="I1490" s="14" t="str">
        <f t="shared" ca="1" si="46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7"/>
        <v>-46065</v>
      </c>
      <c r="I1491" s="14" t="str">
        <f t="shared" ca="1" si="46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7"/>
        <v>-46065</v>
      </c>
      <c r="I1492" s="14" t="str">
        <f t="shared" ca="1" si="46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7"/>
        <v>-46065</v>
      </c>
      <c r="I1493" s="14" t="str">
        <f t="shared" ca="1" si="46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7"/>
        <v>-46065</v>
      </c>
      <c r="I1494" s="14" t="str">
        <f t="shared" ca="1" si="46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7"/>
        <v>-46065</v>
      </c>
      <c r="I1495" s="14" t="str">
        <f t="shared" ca="1" si="46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7"/>
        <v>-46065</v>
      </c>
      <c r="I1496" s="14" t="str">
        <f t="shared" ca="1" si="46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7"/>
        <v>-46065</v>
      </c>
      <c r="I1497" s="14" t="str">
        <f t="shared" ca="1" si="46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7"/>
        <v>-46065</v>
      </c>
      <c r="I1498" s="14" t="str">
        <f t="shared" ca="1" si="46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7"/>
        <v>-46065</v>
      </c>
      <c r="I1499" s="14" t="str">
        <f t="shared" ca="1" si="46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7"/>
        <v>-46065</v>
      </c>
      <c r="I1500" s="14" t="str">
        <f t="shared" ca="1" si="46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6:B6"/>
    <mergeCell ref="C6:D6"/>
    <mergeCell ref="L6:M6"/>
    <mergeCell ref="A7:B7"/>
    <mergeCell ref="C7:D7"/>
    <mergeCell ref="L7:M7"/>
    <mergeCell ref="A1:C3"/>
    <mergeCell ref="D1:K3"/>
    <mergeCell ref="L1:M3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L8:M8"/>
    <mergeCell ref="A9:B9"/>
    <mergeCell ref="C9:D9"/>
    <mergeCell ref="L9:M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0B2DDED5-A3F9-4B69-958C-5C2E22F1B10A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FD145A3-A158-4BE8-91FC-B54C42EA5224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0A496A59-6202-4F02-8F8E-53C57C385E94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40103973-0C83-4C2B-95CC-21C32A525920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FC5EE-CABF-4E72-A41F-152B40570643}">
  <sheetPr>
    <pageSetUpPr fitToPage="1"/>
  </sheetPr>
  <dimension ref="A1:Q1501"/>
  <sheetViews>
    <sheetView showGridLines="0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1"/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1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1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1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1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1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1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1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1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1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1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1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1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1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1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1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1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1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1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1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1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1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1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1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1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1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1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1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1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1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1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1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1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1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1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1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1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1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1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1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1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1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1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1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1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1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1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1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1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1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1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1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1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1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1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1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1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1"/>
        <v>-46065</v>
      </c>
      <c r="I71" s="14" t="str">
        <f t="shared" ref="I71:I134" ca="1" si="2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3">IFERROR(G72-TODAY()," ")</f>
        <v>-46065</v>
      </c>
      <c r="I72" s="14" t="str">
        <f t="shared" ca="1" si="2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3"/>
        <v>-46065</v>
      </c>
      <c r="I73" s="14" t="str">
        <f t="shared" ca="1" si="2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3"/>
        <v>-46065</v>
      </c>
      <c r="I74" s="14" t="str">
        <f t="shared" ca="1" si="2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3"/>
        <v>-46065</v>
      </c>
      <c r="I75" s="14" t="str">
        <f t="shared" ca="1" si="2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3"/>
        <v>-46065</v>
      </c>
      <c r="I76" s="14" t="str">
        <f t="shared" ca="1" si="2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3"/>
        <v>-46065</v>
      </c>
      <c r="I77" s="14" t="str">
        <f t="shared" ca="1" si="2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3"/>
        <v>-46065</v>
      </c>
      <c r="I78" s="14" t="str">
        <f t="shared" ca="1" si="2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3"/>
        <v>-46065</v>
      </c>
      <c r="I79" s="14" t="str">
        <f t="shared" ca="1" si="2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3"/>
        <v>-46065</v>
      </c>
      <c r="I80" s="14" t="str">
        <f t="shared" ca="1" si="2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3"/>
        <v>-46065</v>
      </c>
      <c r="I81" s="14" t="str">
        <f t="shared" ca="1" si="2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3"/>
        <v>-46065</v>
      </c>
      <c r="I82" s="14" t="str">
        <f t="shared" ca="1" si="2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3"/>
        <v>-46065</v>
      </c>
      <c r="I83" s="14" t="str">
        <f t="shared" ca="1" si="2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3"/>
        <v>-46065</v>
      </c>
      <c r="I84" s="14" t="str">
        <f t="shared" ca="1" si="2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3"/>
        <v>-46065</v>
      </c>
      <c r="I85" s="14" t="str">
        <f t="shared" ca="1" si="2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3"/>
        <v>-46065</v>
      </c>
      <c r="I86" s="14" t="str">
        <f t="shared" ca="1" si="2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3"/>
        <v>-46065</v>
      </c>
      <c r="I87" s="14" t="str">
        <f t="shared" ca="1" si="2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3"/>
        <v>-46065</v>
      </c>
      <c r="I88" s="14" t="str">
        <f t="shared" ca="1" si="2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3"/>
        <v>-46065</v>
      </c>
      <c r="I89" s="14" t="str">
        <f t="shared" ca="1" si="2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3"/>
        <v>-46065</v>
      </c>
      <c r="I90" s="14" t="str">
        <f t="shared" ca="1" si="2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3"/>
        <v>-46065</v>
      </c>
      <c r="I91" s="14" t="str">
        <f t="shared" ca="1" si="2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3"/>
        <v>-46065</v>
      </c>
      <c r="I92" s="14" t="str">
        <f t="shared" ca="1" si="2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3"/>
        <v>-46065</v>
      </c>
      <c r="I93" s="14" t="str">
        <f t="shared" ca="1" si="2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3"/>
        <v>-46065</v>
      </c>
      <c r="I94" s="14" t="str">
        <f t="shared" ca="1" si="2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3"/>
        <v>-46065</v>
      </c>
      <c r="I95" s="14" t="str">
        <f t="shared" ca="1" si="2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3"/>
        <v>-46065</v>
      </c>
      <c r="I96" s="14" t="str">
        <f t="shared" ca="1" si="2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3"/>
        <v>-46065</v>
      </c>
      <c r="I97" s="14" t="str">
        <f t="shared" ca="1" si="2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3"/>
        <v>-46065</v>
      </c>
      <c r="I98" s="14" t="str">
        <f t="shared" ca="1" si="2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3"/>
        <v>-46065</v>
      </c>
      <c r="I99" s="14" t="str">
        <f t="shared" ca="1" si="2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3"/>
        <v>-46065</v>
      </c>
      <c r="I100" s="14" t="str">
        <f t="shared" ca="1" si="2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3"/>
        <v>-46065</v>
      </c>
      <c r="I101" s="14" t="str">
        <f t="shared" ca="1" si="2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3"/>
        <v>-46065</v>
      </c>
      <c r="I102" s="14" t="str">
        <f t="shared" ca="1" si="2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3"/>
        <v>-46065</v>
      </c>
      <c r="I103" s="14" t="str">
        <f t="shared" ca="1" si="2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3"/>
        <v>-46065</v>
      </c>
      <c r="I104" s="14" t="str">
        <f t="shared" ca="1" si="2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3"/>
        <v>-46065</v>
      </c>
      <c r="I105" s="14" t="str">
        <f t="shared" ca="1" si="2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3"/>
        <v>-46065</v>
      </c>
      <c r="I106" s="14" t="str">
        <f t="shared" ca="1" si="2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3"/>
        <v>-46065</v>
      </c>
      <c r="I107" s="14" t="str">
        <f t="shared" ca="1" si="2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3"/>
        <v>-46065</v>
      </c>
      <c r="I108" s="14" t="str">
        <f t="shared" ca="1" si="2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3"/>
        <v>-46065</v>
      </c>
      <c r="I109" s="14" t="str">
        <f t="shared" ca="1" si="2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3"/>
        <v>-46065</v>
      </c>
      <c r="I110" s="14" t="str">
        <f t="shared" ca="1" si="2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3"/>
        <v>-46065</v>
      </c>
      <c r="I111" s="14" t="str">
        <f t="shared" ca="1" si="2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3"/>
        <v>-46065</v>
      </c>
      <c r="I112" s="14" t="str">
        <f t="shared" ca="1" si="2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3"/>
        <v>-46065</v>
      </c>
      <c r="I113" s="14" t="str">
        <f t="shared" ca="1" si="2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3"/>
        <v>-46065</v>
      </c>
      <c r="I114" s="14" t="str">
        <f t="shared" ca="1" si="2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3"/>
        <v>-46065</v>
      </c>
      <c r="I115" s="14" t="str">
        <f t="shared" ca="1" si="2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3"/>
        <v>-46065</v>
      </c>
      <c r="I116" s="14" t="str">
        <f t="shared" ca="1" si="2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3"/>
        <v>-46065</v>
      </c>
      <c r="I117" s="14" t="str">
        <f t="shared" ca="1" si="2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3"/>
        <v>-46065</v>
      </c>
      <c r="I118" s="14" t="str">
        <f t="shared" ca="1" si="2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3"/>
        <v>-46065</v>
      </c>
      <c r="I119" s="14" t="str">
        <f t="shared" ca="1" si="2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3"/>
        <v>-46065</v>
      </c>
      <c r="I120" s="14" t="str">
        <f t="shared" ca="1" si="2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3"/>
        <v>-46065</v>
      </c>
      <c r="I121" s="14" t="str">
        <f t="shared" ca="1" si="2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3"/>
        <v>-46065</v>
      </c>
      <c r="I122" s="14" t="str">
        <f t="shared" ca="1" si="2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3"/>
        <v>-46065</v>
      </c>
      <c r="I123" s="14" t="str">
        <f t="shared" ca="1" si="2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3"/>
        <v>-46065</v>
      </c>
      <c r="I124" s="14" t="str">
        <f t="shared" ca="1" si="2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3"/>
        <v>-46065</v>
      </c>
      <c r="I125" s="14" t="str">
        <f t="shared" ca="1" si="2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3"/>
        <v>-46065</v>
      </c>
      <c r="I126" s="14" t="str">
        <f t="shared" ca="1" si="2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3"/>
        <v>-46065</v>
      </c>
      <c r="I127" s="14" t="str">
        <f t="shared" ca="1" si="2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3"/>
        <v>-46065</v>
      </c>
      <c r="I128" s="14" t="str">
        <f t="shared" ca="1" si="2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3"/>
        <v>-46065</v>
      </c>
      <c r="I129" s="14" t="str">
        <f t="shared" ca="1" si="2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3"/>
        <v>-46065</v>
      </c>
      <c r="I130" s="14" t="str">
        <f t="shared" ca="1" si="2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3"/>
        <v>-46065</v>
      </c>
      <c r="I131" s="14" t="str">
        <f t="shared" ca="1" si="2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3"/>
        <v>-46065</v>
      </c>
      <c r="I132" s="14" t="str">
        <f t="shared" ca="1" si="2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3"/>
        <v>-46065</v>
      </c>
      <c r="I133" s="14" t="str">
        <f t="shared" ca="1" si="2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3"/>
        <v>-46065</v>
      </c>
      <c r="I134" s="14" t="str">
        <f t="shared" ca="1" si="2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3"/>
        <v>-46065</v>
      </c>
      <c r="I135" s="14" t="str">
        <f t="shared" ref="I135:I198" ca="1" si="4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5">IFERROR(G136-TODAY()," ")</f>
        <v>-46065</v>
      </c>
      <c r="I136" s="14" t="str">
        <f t="shared" ca="1" si="4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5"/>
        <v>-46065</v>
      </c>
      <c r="I137" s="14" t="str">
        <f t="shared" ca="1" si="4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5"/>
        <v>-46065</v>
      </c>
      <c r="I138" s="14" t="str">
        <f t="shared" ca="1" si="4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5"/>
        <v>-46065</v>
      </c>
      <c r="I139" s="14" t="str">
        <f t="shared" ca="1" si="4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5"/>
        <v>-46065</v>
      </c>
      <c r="I140" s="14" t="str">
        <f t="shared" ca="1" si="4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5"/>
        <v>-46065</v>
      </c>
      <c r="I141" s="14" t="str">
        <f t="shared" ca="1" si="4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5"/>
        <v>-46065</v>
      </c>
      <c r="I142" s="14" t="str">
        <f t="shared" ca="1" si="4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5"/>
        <v>-46065</v>
      </c>
      <c r="I143" s="14" t="str">
        <f t="shared" ca="1" si="4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5"/>
        <v>-46065</v>
      </c>
      <c r="I144" s="14" t="str">
        <f t="shared" ca="1" si="4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5"/>
        <v>-46065</v>
      </c>
      <c r="I145" s="14" t="str">
        <f t="shared" ca="1" si="4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5"/>
        <v>-46065</v>
      </c>
      <c r="I146" s="14" t="str">
        <f t="shared" ca="1" si="4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5"/>
        <v>-46065</v>
      </c>
      <c r="I147" s="14" t="str">
        <f t="shared" ca="1" si="4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5"/>
        <v>-46065</v>
      </c>
      <c r="I148" s="14" t="str">
        <f t="shared" ca="1" si="4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5"/>
        <v>-46065</v>
      </c>
      <c r="I149" s="14" t="str">
        <f t="shared" ca="1" si="4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5"/>
        <v>-46065</v>
      </c>
      <c r="I150" s="14" t="str">
        <f t="shared" ca="1" si="4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5"/>
        <v>-46065</v>
      </c>
      <c r="I151" s="14" t="str">
        <f t="shared" ca="1" si="4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5"/>
        <v>-46065</v>
      </c>
      <c r="I152" s="14" t="str">
        <f t="shared" ca="1" si="4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5"/>
        <v>-46065</v>
      </c>
      <c r="I153" s="14" t="str">
        <f t="shared" ca="1" si="4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5"/>
        <v>-46065</v>
      </c>
      <c r="I154" s="14" t="str">
        <f t="shared" ca="1" si="4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5"/>
        <v>-46065</v>
      </c>
      <c r="I155" s="14" t="str">
        <f t="shared" ca="1" si="4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5"/>
        <v>-46065</v>
      </c>
      <c r="I156" s="14" t="str">
        <f t="shared" ca="1" si="4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5"/>
        <v>-46065</v>
      </c>
      <c r="I157" s="14" t="str">
        <f t="shared" ca="1" si="4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5"/>
        <v>-46065</v>
      </c>
      <c r="I158" s="14" t="str">
        <f t="shared" ca="1" si="4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5"/>
        <v>-46065</v>
      </c>
      <c r="I159" s="14" t="str">
        <f t="shared" ca="1" si="4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5"/>
        <v>-46065</v>
      </c>
      <c r="I160" s="14" t="str">
        <f t="shared" ca="1" si="4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5"/>
        <v>-46065</v>
      </c>
      <c r="I161" s="14" t="str">
        <f t="shared" ca="1" si="4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5"/>
        <v>-46065</v>
      </c>
      <c r="I162" s="14" t="str">
        <f t="shared" ca="1" si="4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5"/>
        <v>-46065</v>
      </c>
      <c r="I163" s="14" t="str">
        <f t="shared" ca="1" si="4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5"/>
        <v>-46065</v>
      </c>
      <c r="I164" s="14" t="str">
        <f t="shared" ca="1" si="4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5"/>
        <v>-46065</v>
      </c>
      <c r="I165" s="14" t="str">
        <f t="shared" ca="1" si="4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5"/>
        <v>-46065</v>
      </c>
      <c r="I166" s="14" t="str">
        <f t="shared" ca="1" si="4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5"/>
        <v>-46065</v>
      </c>
      <c r="I167" s="14" t="str">
        <f t="shared" ca="1" si="4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5"/>
        <v>-46065</v>
      </c>
      <c r="I168" s="14" t="str">
        <f t="shared" ca="1" si="4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5"/>
        <v>-46065</v>
      </c>
      <c r="I169" s="14" t="str">
        <f t="shared" ca="1" si="4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5"/>
        <v>-46065</v>
      </c>
      <c r="I170" s="14" t="str">
        <f t="shared" ca="1" si="4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5"/>
        <v>-46065</v>
      </c>
      <c r="I171" s="14" t="str">
        <f t="shared" ca="1" si="4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5"/>
        <v>-46065</v>
      </c>
      <c r="I172" s="14" t="str">
        <f t="shared" ca="1" si="4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5"/>
        <v>-46065</v>
      </c>
      <c r="I173" s="14" t="str">
        <f t="shared" ca="1" si="4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5"/>
        <v>-46065</v>
      </c>
      <c r="I174" s="14" t="str">
        <f t="shared" ca="1" si="4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5"/>
        <v>-46065</v>
      </c>
      <c r="I175" s="14" t="str">
        <f t="shared" ca="1" si="4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5"/>
        <v>-46065</v>
      </c>
      <c r="I176" s="14" t="str">
        <f t="shared" ca="1" si="4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5"/>
        <v>-46065</v>
      </c>
      <c r="I177" s="14" t="str">
        <f t="shared" ca="1" si="4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5"/>
        <v>-46065</v>
      </c>
      <c r="I178" s="14" t="str">
        <f t="shared" ca="1" si="4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5"/>
        <v>-46065</v>
      </c>
      <c r="I179" s="14" t="str">
        <f t="shared" ca="1" si="4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5"/>
        <v>-46065</v>
      </c>
      <c r="I180" s="14" t="str">
        <f t="shared" ca="1" si="4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5"/>
        <v>-46065</v>
      </c>
      <c r="I181" s="14" t="str">
        <f t="shared" ca="1" si="4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5"/>
        <v>-46065</v>
      </c>
      <c r="I182" s="14" t="str">
        <f t="shared" ca="1" si="4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5"/>
        <v>-46065</v>
      </c>
      <c r="I183" s="14" t="str">
        <f t="shared" ca="1" si="4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5"/>
        <v>-46065</v>
      </c>
      <c r="I184" s="14" t="str">
        <f t="shared" ca="1" si="4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5"/>
        <v>-46065</v>
      </c>
      <c r="I185" s="14" t="str">
        <f t="shared" ca="1" si="4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5"/>
        <v>-46065</v>
      </c>
      <c r="I186" s="14" t="str">
        <f t="shared" ca="1" si="4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5"/>
        <v>-46065</v>
      </c>
      <c r="I187" s="14" t="str">
        <f t="shared" ca="1" si="4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5"/>
        <v>-46065</v>
      </c>
      <c r="I188" s="14" t="str">
        <f t="shared" ca="1" si="4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5"/>
        <v>-46065</v>
      </c>
      <c r="I189" s="14" t="str">
        <f t="shared" ca="1" si="4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5"/>
        <v>-46065</v>
      </c>
      <c r="I190" s="14" t="str">
        <f t="shared" ca="1" si="4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5"/>
        <v>-46065</v>
      </c>
      <c r="I191" s="14" t="str">
        <f t="shared" ca="1" si="4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5"/>
        <v>-46065</v>
      </c>
      <c r="I192" s="14" t="str">
        <f t="shared" ca="1" si="4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5"/>
        <v>-46065</v>
      </c>
      <c r="I193" s="14" t="str">
        <f t="shared" ca="1" si="4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5"/>
        <v>-46065</v>
      </c>
      <c r="I194" s="14" t="str">
        <f t="shared" ca="1" si="4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5"/>
        <v>-46065</v>
      </c>
      <c r="I195" s="14" t="str">
        <f t="shared" ca="1" si="4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5"/>
        <v>-46065</v>
      </c>
      <c r="I196" s="14" t="str">
        <f t="shared" ca="1" si="4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5"/>
        <v>-46065</v>
      </c>
      <c r="I197" s="14" t="str">
        <f t="shared" ca="1" si="4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5"/>
        <v>-46065</v>
      </c>
      <c r="I198" s="14" t="str">
        <f t="shared" ca="1" si="4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5"/>
        <v>-46065</v>
      </c>
      <c r="I199" s="14" t="str">
        <f t="shared" ref="I199:I262" ca="1" si="6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7">IFERROR(G200-TODAY()," ")</f>
        <v>-46065</v>
      </c>
      <c r="I200" s="14" t="str">
        <f t="shared" ca="1" si="6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7"/>
        <v>-46065</v>
      </c>
      <c r="I201" s="14" t="str">
        <f t="shared" ca="1" si="6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7"/>
        <v>-46065</v>
      </c>
      <c r="I202" s="14" t="str">
        <f t="shared" ca="1" si="6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7"/>
        <v>-46065</v>
      </c>
      <c r="I203" s="14" t="str">
        <f t="shared" ca="1" si="6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7"/>
        <v>-46065</v>
      </c>
      <c r="I204" s="14" t="str">
        <f t="shared" ca="1" si="6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7"/>
        <v>-46065</v>
      </c>
      <c r="I205" s="14" t="str">
        <f t="shared" ca="1" si="6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7"/>
        <v>-46065</v>
      </c>
      <c r="I206" s="14" t="str">
        <f t="shared" ca="1" si="6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7"/>
        <v>-46065</v>
      </c>
      <c r="I207" s="14" t="str">
        <f t="shared" ca="1" si="6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7"/>
        <v>-46065</v>
      </c>
      <c r="I208" s="14" t="str">
        <f t="shared" ca="1" si="6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7"/>
        <v>-46065</v>
      </c>
      <c r="I209" s="14" t="str">
        <f t="shared" ca="1" si="6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7"/>
        <v>-46065</v>
      </c>
      <c r="I210" s="14" t="str">
        <f t="shared" ca="1" si="6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7"/>
        <v>-46065</v>
      </c>
      <c r="I211" s="14" t="str">
        <f t="shared" ca="1" si="6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7"/>
        <v>-46065</v>
      </c>
      <c r="I212" s="14" t="str">
        <f t="shared" ca="1" si="6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7"/>
        <v>-46065</v>
      </c>
      <c r="I213" s="14" t="str">
        <f t="shared" ca="1" si="6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7"/>
        <v>-46065</v>
      </c>
      <c r="I214" s="14" t="str">
        <f t="shared" ca="1" si="6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7"/>
        <v>-46065</v>
      </c>
      <c r="I215" s="14" t="str">
        <f t="shared" ca="1" si="6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7"/>
        <v>-46065</v>
      </c>
      <c r="I216" s="14" t="str">
        <f t="shared" ca="1" si="6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7"/>
        <v>-46065</v>
      </c>
      <c r="I217" s="14" t="str">
        <f t="shared" ca="1" si="6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7"/>
        <v>-46065</v>
      </c>
      <c r="I218" s="14" t="str">
        <f t="shared" ca="1" si="6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7"/>
        <v>-46065</v>
      </c>
      <c r="I219" s="14" t="str">
        <f t="shared" ca="1" si="6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7"/>
        <v>-46065</v>
      </c>
      <c r="I220" s="14" t="str">
        <f t="shared" ca="1" si="6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7"/>
        <v>-46065</v>
      </c>
      <c r="I221" s="14" t="str">
        <f t="shared" ca="1" si="6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7"/>
        <v>-46065</v>
      </c>
      <c r="I222" s="14" t="str">
        <f t="shared" ca="1" si="6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7"/>
        <v>-46065</v>
      </c>
      <c r="I223" s="14" t="str">
        <f t="shared" ca="1" si="6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7"/>
        <v>-46065</v>
      </c>
      <c r="I224" s="14" t="str">
        <f t="shared" ca="1" si="6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7"/>
        <v>-46065</v>
      </c>
      <c r="I225" s="14" t="str">
        <f t="shared" ca="1" si="6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7"/>
        <v>-46065</v>
      </c>
      <c r="I226" s="14" t="str">
        <f t="shared" ca="1" si="6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7"/>
        <v>-46065</v>
      </c>
      <c r="I227" s="14" t="str">
        <f t="shared" ca="1" si="6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7"/>
        <v>-46065</v>
      </c>
      <c r="I228" s="14" t="str">
        <f t="shared" ca="1" si="6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7"/>
        <v>-46065</v>
      </c>
      <c r="I229" s="14" t="str">
        <f t="shared" ca="1" si="6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7"/>
        <v>-46065</v>
      </c>
      <c r="I230" s="14" t="str">
        <f t="shared" ca="1" si="6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7"/>
        <v>-46065</v>
      </c>
      <c r="I231" s="14" t="str">
        <f t="shared" ca="1" si="6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7"/>
        <v>-46065</v>
      </c>
      <c r="I232" s="14" t="str">
        <f t="shared" ca="1" si="6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7"/>
        <v>-46065</v>
      </c>
      <c r="I233" s="14" t="str">
        <f t="shared" ca="1" si="6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7"/>
        <v>-46065</v>
      </c>
      <c r="I234" s="14" t="str">
        <f t="shared" ca="1" si="6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7"/>
        <v>-46065</v>
      </c>
      <c r="I235" s="14" t="str">
        <f t="shared" ca="1" si="6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7"/>
        <v>-46065</v>
      </c>
      <c r="I236" s="14" t="str">
        <f t="shared" ca="1" si="6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7"/>
        <v>-46065</v>
      </c>
      <c r="I237" s="14" t="str">
        <f t="shared" ca="1" si="6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7"/>
        <v>-46065</v>
      </c>
      <c r="I238" s="14" t="str">
        <f t="shared" ca="1" si="6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7"/>
        <v>-46065</v>
      </c>
      <c r="I239" s="14" t="str">
        <f t="shared" ca="1" si="6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7"/>
        <v>-46065</v>
      </c>
      <c r="I240" s="14" t="str">
        <f t="shared" ca="1" si="6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7"/>
        <v>-46065</v>
      </c>
      <c r="I241" s="14" t="str">
        <f t="shared" ca="1" si="6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7"/>
        <v>-46065</v>
      </c>
      <c r="I242" s="14" t="str">
        <f t="shared" ca="1" si="6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7"/>
        <v>-46065</v>
      </c>
      <c r="I243" s="14" t="str">
        <f t="shared" ca="1" si="6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7"/>
        <v>-46065</v>
      </c>
      <c r="I244" s="14" t="str">
        <f t="shared" ca="1" si="6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7"/>
        <v>-46065</v>
      </c>
      <c r="I245" s="14" t="str">
        <f t="shared" ca="1" si="6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7"/>
        <v>-46065</v>
      </c>
      <c r="I246" s="14" t="str">
        <f t="shared" ca="1" si="6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7"/>
        <v>-46065</v>
      </c>
      <c r="I247" s="14" t="str">
        <f t="shared" ca="1" si="6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7"/>
        <v>-46065</v>
      </c>
      <c r="I248" s="14" t="str">
        <f t="shared" ca="1" si="6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7"/>
        <v>-46065</v>
      </c>
      <c r="I249" s="14" t="str">
        <f t="shared" ca="1" si="6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7"/>
        <v>-46065</v>
      </c>
      <c r="I250" s="14" t="str">
        <f t="shared" ca="1" si="6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7"/>
        <v>-46065</v>
      </c>
      <c r="I251" s="14" t="str">
        <f t="shared" ca="1" si="6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7"/>
        <v>-46065</v>
      </c>
      <c r="I252" s="14" t="str">
        <f t="shared" ca="1" si="6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7"/>
        <v>-46065</v>
      </c>
      <c r="I253" s="14" t="str">
        <f t="shared" ca="1" si="6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7"/>
        <v>-46065</v>
      </c>
      <c r="I254" s="14" t="str">
        <f t="shared" ca="1" si="6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7"/>
        <v>-46065</v>
      </c>
      <c r="I255" s="14" t="str">
        <f t="shared" ca="1" si="6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7"/>
        <v>-46065</v>
      </c>
      <c r="I256" s="14" t="str">
        <f t="shared" ca="1" si="6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7"/>
        <v>-46065</v>
      </c>
      <c r="I257" s="14" t="str">
        <f t="shared" ca="1" si="6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7"/>
        <v>-46065</v>
      </c>
      <c r="I258" s="14" t="str">
        <f t="shared" ca="1" si="6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7"/>
        <v>-46065</v>
      </c>
      <c r="I259" s="14" t="str">
        <f t="shared" ca="1" si="6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7"/>
        <v>-46065</v>
      </c>
      <c r="I260" s="14" t="str">
        <f t="shared" ca="1" si="6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7"/>
        <v>-46065</v>
      </c>
      <c r="I261" s="14" t="str">
        <f t="shared" ca="1" si="6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7"/>
        <v>-46065</v>
      </c>
      <c r="I262" s="14" t="str">
        <f t="shared" ca="1" si="6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7"/>
        <v>-46065</v>
      </c>
      <c r="I263" s="14" t="str">
        <f t="shared" ref="I263:I326" ca="1" si="8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9">IFERROR(G264-TODAY()," ")</f>
        <v>-46065</v>
      </c>
      <c r="I264" s="14" t="str">
        <f t="shared" ca="1" si="8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9"/>
        <v>-46065</v>
      </c>
      <c r="I265" s="14" t="str">
        <f t="shared" ca="1" si="8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9"/>
        <v>-46065</v>
      </c>
      <c r="I266" s="14" t="str">
        <f t="shared" ca="1" si="8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9"/>
        <v>-46065</v>
      </c>
      <c r="I267" s="14" t="str">
        <f t="shared" ca="1" si="8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9"/>
        <v>-46065</v>
      </c>
      <c r="I268" s="14" t="str">
        <f t="shared" ca="1" si="8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9"/>
        <v>-46065</v>
      </c>
      <c r="I269" s="14" t="str">
        <f t="shared" ca="1" si="8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9"/>
        <v>-46065</v>
      </c>
      <c r="I270" s="14" t="str">
        <f t="shared" ca="1" si="8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9"/>
        <v>-46065</v>
      </c>
      <c r="I271" s="14" t="str">
        <f t="shared" ca="1" si="8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9"/>
        <v>-46065</v>
      </c>
      <c r="I272" s="14" t="str">
        <f t="shared" ca="1" si="8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9"/>
        <v>-46065</v>
      </c>
      <c r="I273" s="14" t="str">
        <f t="shared" ca="1" si="8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9"/>
        <v>-46065</v>
      </c>
      <c r="I274" s="14" t="str">
        <f t="shared" ca="1" si="8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9"/>
        <v>-46065</v>
      </c>
      <c r="I275" s="14" t="str">
        <f t="shared" ca="1" si="8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9"/>
        <v>-46065</v>
      </c>
      <c r="I276" s="14" t="str">
        <f t="shared" ca="1" si="8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9"/>
        <v>-46065</v>
      </c>
      <c r="I277" s="14" t="str">
        <f t="shared" ca="1" si="8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9"/>
        <v>-46065</v>
      </c>
      <c r="I278" s="14" t="str">
        <f t="shared" ca="1" si="8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9"/>
        <v>-46065</v>
      </c>
      <c r="I279" s="14" t="str">
        <f t="shared" ca="1" si="8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9"/>
        <v>-46065</v>
      </c>
      <c r="I280" s="14" t="str">
        <f t="shared" ca="1" si="8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9"/>
        <v>-46065</v>
      </c>
      <c r="I281" s="14" t="str">
        <f t="shared" ca="1" si="8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9"/>
        <v>-46065</v>
      </c>
      <c r="I282" s="14" t="str">
        <f t="shared" ca="1" si="8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9"/>
        <v>-46065</v>
      </c>
      <c r="I283" s="14" t="str">
        <f t="shared" ca="1" si="8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9"/>
        <v>-46065</v>
      </c>
      <c r="I284" s="14" t="str">
        <f t="shared" ca="1" si="8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9"/>
        <v>-46065</v>
      </c>
      <c r="I285" s="14" t="str">
        <f t="shared" ca="1" si="8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9"/>
        <v>-46065</v>
      </c>
      <c r="I286" s="14" t="str">
        <f t="shared" ca="1" si="8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9"/>
        <v>-46065</v>
      </c>
      <c r="I287" s="14" t="str">
        <f t="shared" ca="1" si="8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9"/>
        <v>-46065</v>
      </c>
      <c r="I288" s="14" t="str">
        <f t="shared" ca="1" si="8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9"/>
        <v>-46065</v>
      </c>
      <c r="I289" s="14" t="str">
        <f t="shared" ca="1" si="8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9"/>
        <v>-46065</v>
      </c>
      <c r="I290" s="14" t="str">
        <f t="shared" ca="1" si="8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9"/>
        <v>-46065</v>
      </c>
      <c r="I291" s="14" t="str">
        <f t="shared" ca="1" si="8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9"/>
        <v>-46065</v>
      </c>
      <c r="I292" s="14" t="str">
        <f t="shared" ca="1" si="8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9"/>
        <v>-46065</v>
      </c>
      <c r="I293" s="14" t="str">
        <f t="shared" ca="1" si="8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9"/>
        <v>-46065</v>
      </c>
      <c r="I294" s="14" t="str">
        <f t="shared" ca="1" si="8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9"/>
        <v>-46065</v>
      </c>
      <c r="I295" s="14" t="str">
        <f t="shared" ca="1" si="8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9"/>
        <v>-46065</v>
      </c>
      <c r="I296" s="14" t="str">
        <f t="shared" ca="1" si="8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9"/>
        <v>-46065</v>
      </c>
      <c r="I297" s="14" t="str">
        <f t="shared" ca="1" si="8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9"/>
        <v>-46065</v>
      </c>
      <c r="I298" s="14" t="str">
        <f t="shared" ca="1" si="8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9"/>
        <v>-46065</v>
      </c>
      <c r="I299" s="14" t="str">
        <f t="shared" ca="1" si="8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9"/>
        <v>-46065</v>
      </c>
      <c r="I300" s="14" t="str">
        <f t="shared" ca="1" si="8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9"/>
        <v>-46065</v>
      </c>
      <c r="I301" s="14" t="str">
        <f t="shared" ca="1" si="8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9"/>
        <v>-46065</v>
      </c>
      <c r="I302" s="14" t="str">
        <f t="shared" ca="1" si="8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9"/>
        <v>-46065</v>
      </c>
      <c r="I303" s="14" t="str">
        <f t="shared" ca="1" si="8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9"/>
        <v>-46065</v>
      </c>
      <c r="I304" s="14" t="str">
        <f t="shared" ca="1" si="8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9"/>
        <v>-46065</v>
      </c>
      <c r="I305" s="14" t="str">
        <f t="shared" ca="1" si="8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9"/>
        <v>-46065</v>
      </c>
      <c r="I306" s="14" t="str">
        <f t="shared" ca="1" si="8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9"/>
        <v>-46065</v>
      </c>
      <c r="I307" s="14" t="str">
        <f t="shared" ca="1" si="8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9"/>
        <v>-46065</v>
      </c>
      <c r="I308" s="14" t="str">
        <f t="shared" ca="1" si="8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9"/>
        <v>-46065</v>
      </c>
      <c r="I309" s="14" t="str">
        <f t="shared" ca="1" si="8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9"/>
        <v>-46065</v>
      </c>
      <c r="I310" s="14" t="str">
        <f t="shared" ca="1" si="8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9"/>
        <v>-46065</v>
      </c>
      <c r="I311" s="14" t="str">
        <f t="shared" ca="1" si="8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9"/>
        <v>-46065</v>
      </c>
      <c r="I312" s="14" t="str">
        <f t="shared" ca="1" si="8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9"/>
        <v>-46065</v>
      </c>
      <c r="I313" s="14" t="str">
        <f t="shared" ca="1" si="8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9"/>
        <v>-46065</v>
      </c>
      <c r="I314" s="14" t="str">
        <f t="shared" ca="1" si="8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9"/>
        <v>-46065</v>
      </c>
      <c r="I315" s="14" t="str">
        <f t="shared" ca="1" si="8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9"/>
        <v>-46065</v>
      </c>
      <c r="I316" s="14" t="str">
        <f t="shared" ca="1" si="8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9"/>
        <v>-46065</v>
      </c>
      <c r="I317" s="14" t="str">
        <f t="shared" ca="1" si="8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9"/>
        <v>-46065</v>
      </c>
      <c r="I318" s="14" t="str">
        <f t="shared" ca="1" si="8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9"/>
        <v>-46065</v>
      </c>
      <c r="I319" s="14" t="str">
        <f t="shared" ca="1" si="8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9"/>
        <v>-46065</v>
      </c>
      <c r="I320" s="14" t="str">
        <f t="shared" ca="1" si="8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9"/>
        <v>-46065</v>
      </c>
      <c r="I321" s="14" t="str">
        <f t="shared" ca="1" si="8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9"/>
        <v>-46065</v>
      </c>
      <c r="I322" s="14" t="str">
        <f t="shared" ca="1" si="8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9"/>
        <v>-46065</v>
      </c>
      <c r="I323" s="14" t="str">
        <f t="shared" ca="1" si="8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9"/>
        <v>-46065</v>
      </c>
      <c r="I324" s="14" t="str">
        <f t="shared" ca="1" si="8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9"/>
        <v>-46065</v>
      </c>
      <c r="I325" s="14" t="str">
        <f t="shared" ca="1" si="8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9"/>
        <v>-46065</v>
      </c>
      <c r="I326" s="14" t="str">
        <f t="shared" ca="1" si="8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9"/>
        <v>-46065</v>
      </c>
      <c r="I327" s="14" t="str">
        <f t="shared" ref="I327:I390" ca="1" si="10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11">IFERROR(G328-TODAY()," ")</f>
        <v>-46065</v>
      </c>
      <c r="I328" s="14" t="str">
        <f t="shared" ca="1" si="10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1"/>
        <v>-46065</v>
      </c>
      <c r="I329" s="14" t="str">
        <f t="shared" ca="1" si="10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1"/>
        <v>-46065</v>
      </c>
      <c r="I330" s="14" t="str">
        <f t="shared" ca="1" si="10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1"/>
        <v>-46065</v>
      </c>
      <c r="I331" s="14" t="str">
        <f t="shared" ca="1" si="10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1"/>
        <v>-46065</v>
      </c>
      <c r="I332" s="14" t="str">
        <f t="shared" ca="1" si="10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1"/>
        <v>-46065</v>
      </c>
      <c r="I333" s="14" t="str">
        <f t="shared" ca="1" si="10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1"/>
        <v>-46065</v>
      </c>
      <c r="I334" s="14" t="str">
        <f t="shared" ca="1" si="10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1"/>
        <v>-46065</v>
      </c>
      <c r="I335" s="14" t="str">
        <f t="shared" ca="1" si="10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1"/>
        <v>-46065</v>
      </c>
      <c r="I336" s="14" t="str">
        <f t="shared" ca="1" si="10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1"/>
        <v>-46065</v>
      </c>
      <c r="I337" s="14" t="str">
        <f t="shared" ca="1" si="10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1"/>
        <v>-46065</v>
      </c>
      <c r="I338" s="14" t="str">
        <f t="shared" ca="1" si="10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1"/>
        <v>-46065</v>
      </c>
      <c r="I339" s="14" t="str">
        <f t="shared" ca="1" si="10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1"/>
        <v>-46065</v>
      </c>
      <c r="I340" s="14" t="str">
        <f t="shared" ca="1" si="10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1"/>
        <v>-46065</v>
      </c>
      <c r="I341" s="14" t="str">
        <f t="shared" ca="1" si="10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1"/>
        <v>-46065</v>
      </c>
      <c r="I342" s="14" t="str">
        <f t="shared" ca="1" si="10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1"/>
        <v>-46065</v>
      </c>
      <c r="I343" s="14" t="str">
        <f t="shared" ca="1" si="10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1"/>
        <v>-46065</v>
      </c>
      <c r="I344" s="14" t="str">
        <f t="shared" ca="1" si="10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1"/>
        <v>-46065</v>
      </c>
      <c r="I345" s="14" t="str">
        <f t="shared" ca="1" si="10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1"/>
        <v>-46065</v>
      </c>
      <c r="I346" s="14" t="str">
        <f t="shared" ca="1" si="10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1"/>
        <v>-46065</v>
      </c>
      <c r="I347" s="14" t="str">
        <f t="shared" ca="1" si="10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1"/>
        <v>-46065</v>
      </c>
      <c r="I348" s="14" t="str">
        <f t="shared" ca="1" si="10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1"/>
        <v>-46065</v>
      </c>
      <c r="I349" s="14" t="str">
        <f t="shared" ca="1" si="10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1"/>
        <v>-46065</v>
      </c>
      <c r="I350" s="14" t="str">
        <f t="shared" ca="1" si="10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1"/>
        <v>-46065</v>
      </c>
      <c r="I351" s="14" t="str">
        <f t="shared" ca="1" si="10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1"/>
        <v>-46065</v>
      </c>
      <c r="I352" s="14" t="str">
        <f t="shared" ca="1" si="10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1"/>
        <v>-46065</v>
      </c>
      <c r="I353" s="14" t="str">
        <f t="shared" ca="1" si="10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1"/>
        <v>-46065</v>
      </c>
      <c r="I354" s="14" t="str">
        <f t="shared" ca="1" si="10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1"/>
        <v>-46065</v>
      </c>
      <c r="I355" s="14" t="str">
        <f t="shared" ca="1" si="10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1"/>
        <v>-46065</v>
      </c>
      <c r="I356" s="14" t="str">
        <f t="shared" ca="1" si="10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1"/>
        <v>-46065</v>
      </c>
      <c r="I357" s="14" t="str">
        <f t="shared" ca="1" si="10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1"/>
        <v>-46065</v>
      </c>
      <c r="I358" s="14" t="str">
        <f t="shared" ca="1" si="10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1"/>
        <v>-46065</v>
      </c>
      <c r="I359" s="14" t="str">
        <f t="shared" ca="1" si="10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1"/>
        <v>-46065</v>
      </c>
      <c r="I360" s="14" t="str">
        <f t="shared" ca="1" si="10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1"/>
        <v>-46065</v>
      </c>
      <c r="I361" s="14" t="str">
        <f t="shared" ca="1" si="10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1"/>
        <v>-46065</v>
      </c>
      <c r="I362" s="14" t="str">
        <f t="shared" ca="1" si="10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1"/>
        <v>-46065</v>
      </c>
      <c r="I363" s="14" t="str">
        <f t="shared" ca="1" si="10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1"/>
        <v>-46065</v>
      </c>
      <c r="I364" s="14" t="str">
        <f t="shared" ca="1" si="10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1"/>
        <v>-46065</v>
      </c>
      <c r="I365" s="14" t="str">
        <f t="shared" ca="1" si="10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1"/>
        <v>-46065</v>
      </c>
      <c r="I366" s="14" t="str">
        <f t="shared" ca="1" si="10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1"/>
        <v>-46065</v>
      </c>
      <c r="I367" s="14" t="str">
        <f t="shared" ca="1" si="10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1"/>
        <v>-46065</v>
      </c>
      <c r="I368" s="14" t="str">
        <f t="shared" ca="1" si="10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1"/>
        <v>-46065</v>
      </c>
      <c r="I369" s="14" t="str">
        <f t="shared" ca="1" si="10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1"/>
        <v>-46065</v>
      </c>
      <c r="I370" s="14" t="str">
        <f t="shared" ca="1" si="10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1"/>
        <v>-46065</v>
      </c>
      <c r="I371" s="14" t="str">
        <f t="shared" ca="1" si="10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1"/>
        <v>-46065</v>
      </c>
      <c r="I372" s="14" t="str">
        <f t="shared" ca="1" si="10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1"/>
        <v>-46065</v>
      </c>
      <c r="I373" s="14" t="str">
        <f t="shared" ca="1" si="10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1"/>
        <v>-46065</v>
      </c>
      <c r="I374" s="14" t="str">
        <f t="shared" ca="1" si="10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1"/>
        <v>-46065</v>
      </c>
      <c r="I375" s="14" t="str">
        <f t="shared" ca="1" si="10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1"/>
        <v>-46065</v>
      </c>
      <c r="I376" s="14" t="str">
        <f t="shared" ca="1" si="10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1"/>
        <v>-46065</v>
      </c>
      <c r="I377" s="14" t="str">
        <f t="shared" ca="1" si="10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1"/>
        <v>-46065</v>
      </c>
      <c r="I378" s="14" t="str">
        <f t="shared" ca="1" si="10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1"/>
        <v>-46065</v>
      </c>
      <c r="I379" s="14" t="str">
        <f t="shared" ca="1" si="10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1"/>
        <v>-46065</v>
      </c>
      <c r="I380" s="14" t="str">
        <f t="shared" ca="1" si="10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1"/>
        <v>-46065</v>
      </c>
      <c r="I381" s="14" t="str">
        <f t="shared" ca="1" si="10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1"/>
        <v>-46065</v>
      </c>
      <c r="I382" s="14" t="str">
        <f t="shared" ca="1" si="10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1"/>
        <v>-46065</v>
      </c>
      <c r="I383" s="14" t="str">
        <f t="shared" ca="1" si="10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11"/>
        <v>-46065</v>
      </c>
      <c r="I384" s="14" t="str">
        <f t="shared" ca="1" si="10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1"/>
        <v>-46065</v>
      </c>
      <c r="I385" s="14" t="str">
        <f t="shared" ca="1" si="10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1"/>
        <v>-46065</v>
      </c>
      <c r="I386" s="14" t="str">
        <f t="shared" ca="1" si="10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1"/>
        <v>-46065</v>
      </c>
      <c r="I387" s="14" t="str">
        <f t="shared" ca="1" si="10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1"/>
        <v>-46065</v>
      </c>
      <c r="I388" s="14" t="str">
        <f t="shared" ca="1" si="10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1"/>
        <v>-46065</v>
      </c>
      <c r="I389" s="14" t="str">
        <f t="shared" ca="1" si="10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1"/>
        <v>-46065</v>
      </c>
      <c r="I390" s="14" t="str">
        <f t="shared" ca="1" si="10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1"/>
        <v>-46065</v>
      </c>
      <c r="I391" s="14" t="str">
        <f t="shared" ref="I391:I454" ca="1" si="12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13">IFERROR(G392-TODAY()," ")</f>
        <v>-46065</v>
      </c>
      <c r="I392" s="14" t="str">
        <f t="shared" ca="1" si="12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3"/>
        <v>-46065</v>
      </c>
      <c r="I393" s="14" t="str">
        <f t="shared" ca="1" si="12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3"/>
        <v>-46065</v>
      </c>
      <c r="I394" s="14" t="str">
        <f t="shared" ca="1" si="12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3"/>
        <v>-46065</v>
      </c>
      <c r="I395" s="14" t="str">
        <f t="shared" ca="1" si="12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3"/>
        <v>-46065</v>
      </c>
      <c r="I396" s="14" t="str">
        <f t="shared" ca="1" si="12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3"/>
        <v>-46065</v>
      </c>
      <c r="I397" s="14" t="str">
        <f t="shared" ca="1" si="12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3"/>
        <v>-46065</v>
      </c>
      <c r="I398" s="14" t="str">
        <f t="shared" ca="1" si="12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3"/>
        <v>-46065</v>
      </c>
      <c r="I399" s="14" t="str">
        <f t="shared" ca="1" si="12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3"/>
        <v>-46065</v>
      </c>
      <c r="I400" s="14" t="str">
        <f t="shared" ca="1" si="12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3"/>
        <v>-46065</v>
      </c>
      <c r="I401" s="14" t="str">
        <f t="shared" ca="1" si="12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3"/>
        <v>-46065</v>
      </c>
      <c r="I402" s="14" t="str">
        <f t="shared" ca="1" si="12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3"/>
        <v>-46065</v>
      </c>
      <c r="I403" s="14" t="str">
        <f t="shared" ca="1" si="12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3"/>
        <v>-46065</v>
      </c>
      <c r="I404" s="14" t="str">
        <f t="shared" ca="1" si="12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3"/>
        <v>-46065</v>
      </c>
      <c r="I405" s="14" t="str">
        <f t="shared" ca="1" si="12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3"/>
        <v>-46065</v>
      </c>
      <c r="I406" s="14" t="str">
        <f t="shared" ca="1" si="12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3"/>
        <v>-46065</v>
      </c>
      <c r="I407" s="14" t="str">
        <f t="shared" ca="1" si="12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3"/>
        <v>-46065</v>
      </c>
      <c r="I408" s="14" t="str">
        <f t="shared" ca="1" si="12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3"/>
        <v>-46065</v>
      </c>
      <c r="I409" s="14" t="str">
        <f t="shared" ca="1" si="12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3"/>
        <v>-46065</v>
      </c>
      <c r="I410" s="14" t="str">
        <f t="shared" ca="1" si="12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3"/>
        <v>-46065</v>
      </c>
      <c r="I411" s="14" t="str">
        <f t="shared" ca="1" si="12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3"/>
        <v>-46065</v>
      </c>
      <c r="I412" s="14" t="str">
        <f t="shared" ca="1" si="12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3"/>
        <v>-46065</v>
      </c>
      <c r="I413" s="14" t="str">
        <f t="shared" ca="1" si="12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3"/>
        <v>-46065</v>
      </c>
      <c r="I414" s="14" t="str">
        <f t="shared" ca="1" si="12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3"/>
        <v>-46065</v>
      </c>
      <c r="I415" s="14" t="str">
        <f t="shared" ca="1" si="12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3"/>
        <v>-46065</v>
      </c>
      <c r="I416" s="14" t="str">
        <f t="shared" ca="1" si="12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3"/>
        <v>-46065</v>
      </c>
      <c r="I417" s="14" t="str">
        <f t="shared" ca="1" si="12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3"/>
        <v>-46065</v>
      </c>
      <c r="I418" s="14" t="str">
        <f t="shared" ca="1" si="12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3"/>
        <v>-46065</v>
      </c>
      <c r="I419" s="14" t="str">
        <f t="shared" ca="1" si="12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3"/>
        <v>-46065</v>
      </c>
      <c r="I420" s="14" t="str">
        <f t="shared" ca="1" si="12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3"/>
        <v>-46065</v>
      </c>
      <c r="I421" s="14" t="str">
        <f t="shared" ca="1" si="12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3"/>
        <v>-46065</v>
      </c>
      <c r="I422" s="14" t="str">
        <f t="shared" ca="1" si="12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3"/>
        <v>-46065</v>
      </c>
      <c r="I423" s="14" t="str">
        <f t="shared" ca="1" si="12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3"/>
        <v>-46065</v>
      </c>
      <c r="I424" s="14" t="str">
        <f t="shared" ca="1" si="12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3"/>
        <v>-46065</v>
      </c>
      <c r="I425" s="14" t="str">
        <f t="shared" ca="1" si="12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3"/>
        <v>-46065</v>
      </c>
      <c r="I426" s="14" t="str">
        <f t="shared" ca="1" si="12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3"/>
        <v>-46065</v>
      </c>
      <c r="I427" s="14" t="str">
        <f t="shared" ca="1" si="12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3"/>
        <v>-46065</v>
      </c>
      <c r="I428" s="14" t="str">
        <f t="shared" ca="1" si="12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3"/>
        <v>-46065</v>
      </c>
      <c r="I429" s="14" t="str">
        <f t="shared" ca="1" si="12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3"/>
        <v>-46065</v>
      </c>
      <c r="I430" s="14" t="str">
        <f t="shared" ca="1" si="12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3"/>
        <v>-46065</v>
      </c>
      <c r="I431" s="14" t="str">
        <f t="shared" ca="1" si="12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3"/>
        <v>-46065</v>
      </c>
      <c r="I432" s="14" t="str">
        <f t="shared" ca="1" si="12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3"/>
        <v>-46065</v>
      </c>
      <c r="I433" s="14" t="str">
        <f t="shared" ca="1" si="12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3"/>
        <v>-46065</v>
      </c>
      <c r="I434" s="14" t="str">
        <f t="shared" ca="1" si="12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3"/>
        <v>-46065</v>
      </c>
      <c r="I435" s="14" t="str">
        <f t="shared" ca="1" si="12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3"/>
        <v>-46065</v>
      </c>
      <c r="I436" s="14" t="str">
        <f t="shared" ca="1" si="12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3"/>
        <v>-46065</v>
      </c>
      <c r="I437" s="14" t="str">
        <f t="shared" ca="1" si="12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3"/>
        <v>-46065</v>
      </c>
      <c r="I438" s="14" t="str">
        <f t="shared" ca="1" si="12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3"/>
        <v>-46065</v>
      </c>
      <c r="I439" s="14" t="str">
        <f t="shared" ca="1" si="12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3"/>
        <v>-46065</v>
      </c>
      <c r="I440" s="14" t="str">
        <f t="shared" ca="1" si="12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3"/>
        <v>-46065</v>
      </c>
      <c r="I441" s="14" t="str">
        <f t="shared" ca="1" si="12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3"/>
        <v>-46065</v>
      </c>
      <c r="I442" s="14" t="str">
        <f t="shared" ca="1" si="12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3"/>
        <v>-46065</v>
      </c>
      <c r="I443" s="14" t="str">
        <f t="shared" ca="1" si="12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3"/>
        <v>-46065</v>
      </c>
      <c r="I444" s="14" t="str">
        <f t="shared" ca="1" si="12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3"/>
        <v>-46065</v>
      </c>
      <c r="I445" s="14" t="str">
        <f t="shared" ca="1" si="12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3"/>
        <v>-46065</v>
      </c>
      <c r="I446" s="14" t="str">
        <f t="shared" ca="1" si="12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3"/>
        <v>-46065</v>
      </c>
      <c r="I447" s="14" t="str">
        <f t="shared" ca="1" si="12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13"/>
        <v>-46065</v>
      </c>
      <c r="I448" s="14" t="str">
        <f t="shared" ca="1" si="12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3"/>
        <v>-46065</v>
      </c>
      <c r="I449" s="14" t="str">
        <f t="shared" ca="1" si="12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3"/>
        <v>-46065</v>
      </c>
      <c r="I450" s="14" t="str">
        <f t="shared" ca="1" si="12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3"/>
        <v>-46065</v>
      </c>
      <c r="I451" s="14" t="str">
        <f t="shared" ca="1" si="12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3"/>
        <v>-46065</v>
      </c>
      <c r="I452" s="14" t="str">
        <f t="shared" ca="1" si="12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3"/>
        <v>-46065</v>
      </c>
      <c r="I453" s="14" t="str">
        <f t="shared" ca="1" si="12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3"/>
        <v>-46065</v>
      </c>
      <c r="I454" s="14" t="str">
        <f t="shared" ca="1" si="12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3"/>
        <v>-46065</v>
      </c>
      <c r="I455" s="14" t="str">
        <f t="shared" ref="I455:I518" ca="1" si="14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15">IFERROR(G456-TODAY()," ")</f>
        <v>-46065</v>
      </c>
      <c r="I456" s="14" t="str">
        <f t="shared" ca="1" si="14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5"/>
        <v>-46065</v>
      </c>
      <c r="I457" s="14" t="str">
        <f t="shared" ca="1" si="14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5"/>
        <v>-46065</v>
      </c>
      <c r="I458" s="14" t="str">
        <f t="shared" ca="1" si="14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5"/>
        <v>-46065</v>
      </c>
      <c r="I459" s="14" t="str">
        <f t="shared" ca="1" si="14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5"/>
        <v>-46065</v>
      </c>
      <c r="I460" s="14" t="str">
        <f t="shared" ca="1" si="14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5"/>
        <v>-46065</v>
      </c>
      <c r="I461" s="14" t="str">
        <f t="shared" ca="1" si="14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5"/>
        <v>-46065</v>
      </c>
      <c r="I462" s="14" t="str">
        <f t="shared" ca="1" si="14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5"/>
        <v>-46065</v>
      </c>
      <c r="I463" s="14" t="str">
        <f t="shared" ca="1" si="14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5"/>
        <v>-46065</v>
      </c>
      <c r="I464" s="14" t="str">
        <f t="shared" ca="1" si="14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5"/>
        <v>-46065</v>
      </c>
      <c r="I465" s="14" t="str">
        <f t="shared" ca="1" si="14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5"/>
        <v>-46065</v>
      </c>
      <c r="I466" s="14" t="str">
        <f t="shared" ca="1" si="14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5"/>
        <v>-46065</v>
      </c>
      <c r="I467" s="14" t="str">
        <f t="shared" ca="1" si="14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5"/>
        <v>-46065</v>
      </c>
      <c r="I468" s="14" t="str">
        <f t="shared" ca="1" si="14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5"/>
        <v>-46065</v>
      </c>
      <c r="I469" s="14" t="str">
        <f t="shared" ca="1" si="14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5"/>
        <v>-46065</v>
      </c>
      <c r="I470" s="14" t="str">
        <f t="shared" ca="1" si="14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5"/>
        <v>-46065</v>
      </c>
      <c r="I471" s="14" t="str">
        <f t="shared" ca="1" si="14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5"/>
        <v>-46065</v>
      </c>
      <c r="I472" s="14" t="str">
        <f t="shared" ca="1" si="14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5"/>
        <v>-46065</v>
      </c>
      <c r="I473" s="14" t="str">
        <f t="shared" ca="1" si="14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5"/>
        <v>-46065</v>
      </c>
      <c r="I474" s="14" t="str">
        <f t="shared" ca="1" si="14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5"/>
        <v>-46065</v>
      </c>
      <c r="I475" s="14" t="str">
        <f t="shared" ca="1" si="14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5"/>
        <v>-46065</v>
      </c>
      <c r="I476" s="14" t="str">
        <f t="shared" ca="1" si="14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5"/>
        <v>-46065</v>
      </c>
      <c r="I477" s="14" t="str">
        <f t="shared" ca="1" si="14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5"/>
        <v>-46065</v>
      </c>
      <c r="I478" s="14" t="str">
        <f t="shared" ca="1" si="14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5"/>
        <v>-46065</v>
      </c>
      <c r="I479" s="14" t="str">
        <f t="shared" ca="1" si="14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5"/>
        <v>-46065</v>
      </c>
      <c r="I480" s="14" t="str">
        <f t="shared" ca="1" si="14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5"/>
        <v>-46065</v>
      </c>
      <c r="I481" s="14" t="str">
        <f t="shared" ca="1" si="14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5"/>
        <v>-46065</v>
      </c>
      <c r="I482" s="14" t="str">
        <f t="shared" ca="1" si="14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5"/>
        <v>-46065</v>
      </c>
      <c r="I483" s="14" t="str">
        <f t="shared" ca="1" si="14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5"/>
        <v>-46065</v>
      </c>
      <c r="I484" s="14" t="str">
        <f t="shared" ca="1" si="14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5"/>
        <v>-46065</v>
      </c>
      <c r="I485" s="14" t="str">
        <f t="shared" ca="1" si="14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5"/>
        <v>-46065</v>
      </c>
      <c r="I486" s="14" t="str">
        <f t="shared" ca="1" si="14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5"/>
        <v>-46065</v>
      </c>
      <c r="I487" s="14" t="str">
        <f t="shared" ca="1" si="14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5"/>
        <v>-46065</v>
      </c>
      <c r="I488" s="14" t="str">
        <f t="shared" ca="1" si="14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5"/>
        <v>-46065</v>
      </c>
      <c r="I489" s="14" t="str">
        <f t="shared" ca="1" si="14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5"/>
        <v>-46065</v>
      </c>
      <c r="I490" s="14" t="str">
        <f t="shared" ca="1" si="14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5"/>
        <v>-46065</v>
      </c>
      <c r="I491" s="14" t="str">
        <f t="shared" ca="1" si="14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5"/>
        <v>-46065</v>
      </c>
      <c r="I492" s="14" t="str">
        <f t="shared" ca="1" si="14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5"/>
        <v>-46065</v>
      </c>
      <c r="I493" s="14" t="str">
        <f t="shared" ca="1" si="14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5"/>
        <v>-46065</v>
      </c>
      <c r="I494" s="14" t="str">
        <f t="shared" ca="1" si="14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5"/>
        <v>-46065</v>
      </c>
      <c r="I495" s="14" t="str">
        <f t="shared" ca="1" si="14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5"/>
        <v>-46065</v>
      </c>
      <c r="I496" s="14" t="str">
        <f t="shared" ca="1" si="14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5"/>
        <v>-46065</v>
      </c>
      <c r="I497" s="14" t="str">
        <f t="shared" ca="1" si="14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5"/>
        <v>-46065</v>
      </c>
      <c r="I498" s="14" t="str">
        <f t="shared" ca="1" si="14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5"/>
        <v>-46065</v>
      </c>
      <c r="I499" s="14" t="str">
        <f t="shared" ca="1" si="14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5"/>
        <v>-46065</v>
      </c>
      <c r="I500" s="14" t="str">
        <f t="shared" ca="1" si="14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5"/>
        <v>-46065</v>
      </c>
      <c r="I501" s="14" t="str">
        <f t="shared" ca="1" si="14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5"/>
        <v>-46065</v>
      </c>
      <c r="I502" s="14" t="str">
        <f t="shared" ca="1" si="14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5"/>
        <v>-46065</v>
      </c>
      <c r="I503" s="14" t="str">
        <f t="shared" ca="1" si="14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5"/>
        <v>-46065</v>
      </c>
      <c r="I504" s="14" t="str">
        <f t="shared" ca="1" si="14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5"/>
        <v>-46065</v>
      </c>
      <c r="I505" s="14" t="str">
        <f t="shared" ca="1" si="14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5"/>
        <v>-46065</v>
      </c>
      <c r="I506" s="14" t="str">
        <f t="shared" ca="1" si="14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5"/>
        <v>-46065</v>
      </c>
      <c r="I507" s="14" t="str">
        <f t="shared" ca="1" si="14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5"/>
        <v>-46065</v>
      </c>
      <c r="I508" s="14" t="str">
        <f t="shared" ca="1" si="14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5"/>
        <v>-46065</v>
      </c>
      <c r="I509" s="14" t="str">
        <f t="shared" ca="1" si="14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5"/>
        <v>-46065</v>
      </c>
      <c r="I510" s="14" t="str">
        <f t="shared" ca="1" si="14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5"/>
        <v>-46065</v>
      </c>
      <c r="I511" s="14" t="str">
        <f t="shared" ca="1" si="14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15"/>
        <v>-46065</v>
      </c>
      <c r="I512" s="14" t="str">
        <f t="shared" ca="1" si="14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5"/>
        <v>-46065</v>
      </c>
      <c r="I513" s="14" t="str">
        <f t="shared" ca="1" si="14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5"/>
        <v>-46065</v>
      </c>
      <c r="I514" s="14" t="str">
        <f t="shared" ca="1" si="14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5"/>
        <v>-46065</v>
      </c>
      <c r="I515" s="14" t="str">
        <f t="shared" ca="1" si="14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5"/>
        <v>-46065</v>
      </c>
      <c r="I516" s="14" t="str">
        <f t="shared" ca="1" si="14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5"/>
        <v>-46065</v>
      </c>
      <c r="I517" s="14" t="str">
        <f t="shared" ca="1" si="14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5"/>
        <v>-46065</v>
      </c>
      <c r="I518" s="14" t="str">
        <f t="shared" ca="1" si="14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5"/>
        <v>-46065</v>
      </c>
      <c r="I519" s="14" t="str">
        <f t="shared" ref="I519:I582" ca="1" si="16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17">IFERROR(G520-TODAY()," ")</f>
        <v>-46065</v>
      </c>
      <c r="I520" s="14" t="str">
        <f t="shared" ca="1" si="16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7"/>
        <v>-46065</v>
      </c>
      <c r="I521" s="14" t="str">
        <f t="shared" ca="1" si="16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7"/>
        <v>-46065</v>
      </c>
      <c r="I522" s="14" t="str">
        <f t="shared" ca="1" si="16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7"/>
        <v>-46065</v>
      </c>
      <c r="I523" s="14" t="str">
        <f t="shared" ca="1" si="16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7"/>
        <v>-46065</v>
      </c>
      <c r="I524" s="14" t="str">
        <f t="shared" ca="1" si="16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7"/>
        <v>-46065</v>
      </c>
      <c r="I525" s="14" t="str">
        <f t="shared" ca="1" si="16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7"/>
        <v>-46065</v>
      </c>
      <c r="I526" s="14" t="str">
        <f t="shared" ca="1" si="16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7"/>
        <v>-46065</v>
      </c>
      <c r="I527" s="14" t="str">
        <f t="shared" ca="1" si="16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7"/>
        <v>-46065</v>
      </c>
      <c r="I528" s="14" t="str">
        <f t="shared" ca="1" si="16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7"/>
        <v>-46065</v>
      </c>
      <c r="I529" s="14" t="str">
        <f t="shared" ca="1" si="16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7"/>
        <v>-46065</v>
      </c>
      <c r="I530" s="14" t="str">
        <f t="shared" ca="1" si="16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7"/>
        <v>-46065</v>
      </c>
      <c r="I531" s="14" t="str">
        <f t="shared" ca="1" si="16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7"/>
        <v>-46065</v>
      </c>
      <c r="I532" s="14" t="str">
        <f t="shared" ca="1" si="16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7"/>
        <v>-46065</v>
      </c>
      <c r="I533" s="14" t="str">
        <f t="shared" ca="1" si="16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7"/>
        <v>-46065</v>
      </c>
      <c r="I534" s="14" t="str">
        <f t="shared" ca="1" si="16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7"/>
        <v>-46065</v>
      </c>
      <c r="I535" s="14" t="str">
        <f t="shared" ca="1" si="16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7"/>
        <v>-46065</v>
      </c>
      <c r="I536" s="14" t="str">
        <f t="shared" ca="1" si="16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7"/>
        <v>-46065</v>
      </c>
      <c r="I537" s="14" t="str">
        <f t="shared" ca="1" si="16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7"/>
        <v>-46065</v>
      </c>
      <c r="I538" s="14" t="str">
        <f t="shared" ca="1" si="16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7"/>
        <v>-46065</v>
      </c>
      <c r="I539" s="14" t="str">
        <f t="shared" ca="1" si="16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7"/>
        <v>-46065</v>
      </c>
      <c r="I540" s="14" t="str">
        <f t="shared" ca="1" si="16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7"/>
        <v>-46065</v>
      </c>
      <c r="I541" s="14" t="str">
        <f t="shared" ca="1" si="16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7"/>
        <v>-46065</v>
      </c>
      <c r="I542" s="14" t="str">
        <f t="shared" ca="1" si="16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7"/>
        <v>-46065</v>
      </c>
      <c r="I543" s="14" t="str">
        <f t="shared" ca="1" si="16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7"/>
        <v>-46065</v>
      </c>
      <c r="I544" s="14" t="str">
        <f t="shared" ca="1" si="16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7"/>
        <v>-46065</v>
      </c>
      <c r="I545" s="14" t="str">
        <f t="shared" ca="1" si="16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7"/>
        <v>-46065</v>
      </c>
      <c r="I546" s="14" t="str">
        <f t="shared" ca="1" si="16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7"/>
        <v>-46065</v>
      </c>
      <c r="I547" s="14" t="str">
        <f t="shared" ca="1" si="16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7"/>
        <v>-46065</v>
      </c>
      <c r="I548" s="14" t="str">
        <f t="shared" ca="1" si="16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7"/>
        <v>-46065</v>
      </c>
      <c r="I549" s="14" t="str">
        <f t="shared" ca="1" si="16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7"/>
        <v>-46065</v>
      </c>
      <c r="I550" s="14" t="str">
        <f t="shared" ca="1" si="16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7"/>
        <v>-46065</v>
      </c>
      <c r="I551" s="14" t="str">
        <f t="shared" ca="1" si="16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7"/>
        <v>-46065</v>
      </c>
      <c r="I552" s="14" t="str">
        <f t="shared" ca="1" si="16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7"/>
        <v>-46065</v>
      </c>
      <c r="I553" s="14" t="str">
        <f t="shared" ca="1" si="16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7"/>
        <v>-46065</v>
      </c>
      <c r="I554" s="14" t="str">
        <f t="shared" ca="1" si="16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7"/>
        <v>-46065</v>
      </c>
      <c r="I555" s="14" t="str">
        <f t="shared" ca="1" si="16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7"/>
        <v>-46065</v>
      </c>
      <c r="I556" s="14" t="str">
        <f t="shared" ca="1" si="16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7"/>
        <v>-46065</v>
      </c>
      <c r="I557" s="14" t="str">
        <f t="shared" ca="1" si="16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7"/>
        <v>-46065</v>
      </c>
      <c r="I558" s="14" t="str">
        <f t="shared" ca="1" si="16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7"/>
        <v>-46065</v>
      </c>
      <c r="I559" s="14" t="str">
        <f t="shared" ca="1" si="16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7"/>
        <v>-46065</v>
      </c>
      <c r="I560" s="14" t="str">
        <f t="shared" ca="1" si="16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7"/>
        <v>-46065</v>
      </c>
      <c r="I561" s="14" t="str">
        <f t="shared" ca="1" si="16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7"/>
        <v>-46065</v>
      </c>
      <c r="I562" s="14" t="str">
        <f t="shared" ca="1" si="16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7"/>
        <v>-46065</v>
      </c>
      <c r="I563" s="14" t="str">
        <f t="shared" ca="1" si="16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7"/>
        <v>-46065</v>
      </c>
      <c r="I564" s="14" t="str">
        <f t="shared" ca="1" si="16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7"/>
        <v>-46065</v>
      </c>
      <c r="I565" s="14" t="str">
        <f t="shared" ca="1" si="16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7"/>
        <v>-46065</v>
      </c>
      <c r="I566" s="14" t="str">
        <f t="shared" ca="1" si="16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7"/>
        <v>-46065</v>
      </c>
      <c r="I567" s="14" t="str">
        <f t="shared" ca="1" si="16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7"/>
        <v>-46065</v>
      </c>
      <c r="I568" s="14" t="str">
        <f t="shared" ca="1" si="16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7"/>
        <v>-46065</v>
      </c>
      <c r="I569" s="14" t="str">
        <f t="shared" ca="1" si="16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7"/>
        <v>-46065</v>
      </c>
      <c r="I570" s="14" t="str">
        <f t="shared" ca="1" si="16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7"/>
        <v>-46065</v>
      </c>
      <c r="I571" s="14" t="str">
        <f t="shared" ca="1" si="16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7"/>
        <v>-46065</v>
      </c>
      <c r="I572" s="14" t="str">
        <f t="shared" ca="1" si="16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7"/>
        <v>-46065</v>
      </c>
      <c r="I573" s="14" t="str">
        <f t="shared" ca="1" si="16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7"/>
        <v>-46065</v>
      </c>
      <c r="I574" s="14" t="str">
        <f t="shared" ca="1" si="16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7"/>
        <v>-46065</v>
      </c>
      <c r="I575" s="14" t="str">
        <f t="shared" ca="1" si="16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17"/>
        <v>-46065</v>
      </c>
      <c r="I576" s="14" t="str">
        <f t="shared" ca="1" si="16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17"/>
        <v>-46065</v>
      </c>
      <c r="I577" s="14" t="str">
        <f t="shared" ca="1" si="16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17"/>
        <v>-46065</v>
      </c>
      <c r="I578" s="14" t="str">
        <f t="shared" ca="1" si="16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17"/>
        <v>-46065</v>
      </c>
      <c r="I579" s="14" t="str">
        <f t="shared" ca="1" si="16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17"/>
        <v>-46065</v>
      </c>
      <c r="I580" s="14" t="str">
        <f t="shared" ca="1" si="16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17"/>
        <v>-46065</v>
      </c>
      <c r="I581" s="14" t="str">
        <f t="shared" ca="1" si="16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17"/>
        <v>-46065</v>
      </c>
      <c r="I582" s="14" t="str">
        <f t="shared" ca="1" si="16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17"/>
        <v>-46065</v>
      </c>
      <c r="I583" s="14" t="str">
        <f t="shared" ref="I583:I646" ca="1" si="18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19">IFERROR(G584-TODAY()," ")</f>
        <v>-46065</v>
      </c>
      <c r="I584" s="14" t="str">
        <f t="shared" ca="1" si="18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19"/>
        <v>-46065</v>
      </c>
      <c r="I585" s="14" t="str">
        <f t="shared" ca="1" si="18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19"/>
        <v>-46065</v>
      </c>
      <c r="I586" s="14" t="str">
        <f t="shared" ca="1" si="18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19"/>
        <v>-46065</v>
      </c>
      <c r="I587" s="14" t="str">
        <f t="shared" ca="1" si="18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19"/>
        <v>-46065</v>
      </c>
      <c r="I588" s="14" t="str">
        <f t="shared" ca="1" si="18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19"/>
        <v>-46065</v>
      </c>
      <c r="I589" s="14" t="str">
        <f t="shared" ca="1" si="18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19"/>
        <v>-46065</v>
      </c>
      <c r="I590" s="14" t="str">
        <f t="shared" ca="1" si="18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19"/>
        <v>-46065</v>
      </c>
      <c r="I591" s="14" t="str">
        <f t="shared" ca="1" si="18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19"/>
        <v>-46065</v>
      </c>
      <c r="I592" s="14" t="str">
        <f t="shared" ca="1" si="18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19"/>
        <v>-46065</v>
      </c>
      <c r="I593" s="14" t="str">
        <f t="shared" ca="1" si="18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19"/>
        <v>-46065</v>
      </c>
      <c r="I594" s="14" t="str">
        <f t="shared" ca="1" si="18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19"/>
        <v>-46065</v>
      </c>
      <c r="I595" s="14" t="str">
        <f t="shared" ca="1" si="18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19"/>
        <v>-46065</v>
      </c>
      <c r="I596" s="14" t="str">
        <f t="shared" ca="1" si="18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19"/>
        <v>-46065</v>
      </c>
      <c r="I597" s="14" t="str">
        <f t="shared" ca="1" si="18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19"/>
        <v>-46065</v>
      </c>
      <c r="I598" s="14" t="str">
        <f t="shared" ca="1" si="18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19"/>
        <v>-46065</v>
      </c>
      <c r="I599" s="14" t="str">
        <f t="shared" ca="1" si="18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19"/>
        <v>-46065</v>
      </c>
      <c r="I600" s="14" t="str">
        <f t="shared" ca="1" si="18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19"/>
        <v>-46065</v>
      </c>
      <c r="I601" s="14" t="str">
        <f t="shared" ca="1" si="18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19"/>
        <v>-46065</v>
      </c>
      <c r="I602" s="14" t="str">
        <f t="shared" ca="1" si="18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19"/>
        <v>-46065</v>
      </c>
      <c r="I603" s="14" t="str">
        <f t="shared" ca="1" si="18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19"/>
        <v>-46065</v>
      </c>
      <c r="I604" s="14" t="str">
        <f t="shared" ca="1" si="18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19"/>
        <v>-46065</v>
      </c>
      <c r="I605" s="14" t="str">
        <f t="shared" ca="1" si="18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19"/>
        <v>-46065</v>
      </c>
      <c r="I606" s="14" t="str">
        <f t="shared" ca="1" si="18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19"/>
        <v>-46065</v>
      </c>
      <c r="I607" s="14" t="str">
        <f t="shared" ca="1" si="18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19"/>
        <v>-46065</v>
      </c>
      <c r="I608" s="14" t="str">
        <f t="shared" ca="1" si="18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19"/>
        <v>-46065</v>
      </c>
      <c r="I609" s="14" t="str">
        <f t="shared" ca="1" si="18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19"/>
        <v>-46065</v>
      </c>
      <c r="I610" s="14" t="str">
        <f t="shared" ca="1" si="18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19"/>
        <v>-46065</v>
      </c>
      <c r="I611" s="14" t="str">
        <f t="shared" ca="1" si="18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19"/>
        <v>-46065</v>
      </c>
      <c r="I612" s="14" t="str">
        <f t="shared" ca="1" si="18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19"/>
        <v>-46065</v>
      </c>
      <c r="I613" s="14" t="str">
        <f t="shared" ca="1" si="18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19"/>
        <v>-46065</v>
      </c>
      <c r="I614" s="14" t="str">
        <f t="shared" ca="1" si="18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19"/>
        <v>-46065</v>
      </c>
      <c r="I615" s="14" t="str">
        <f t="shared" ca="1" si="18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19"/>
        <v>-46065</v>
      </c>
      <c r="I616" s="14" t="str">
        <f t="shared" ca="1" si="18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19"/>
        <v>-46065</v>
      </c>
      <c r="I617" s="14" t="str">
        <f t="shared" ca="1" si="18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19"/>
        <v>-46065</v>
      </c>
      <c r="I618" s="14" t="str">
        <f t="shared" ca="1" si="18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19"/>
        <v>-46065</v>
      </c>
      <c r="I619" s="14" t="str">
        <f t="shared" ca="1" si="18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19"/>
        <v>-46065</v>
      </c>
      <c r="I620" s="14" t="str">
        <f t="shared" ca="1" si="18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19"/>
        <v>-46065</v>
      </c>
      <c r="I621" s="14" t="str">
        <f t="shared" ca="1" si="18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19"/>
        <v>-46065</v>
      </c>
      <c r="I622" s="14" t="str">
        <f t="shared" ca="1" si="18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19"/>
        <v>-46065</v>
      </c>
      <c r="I623" s="14" t="str">
        <f t="shared" ca="1" si="18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19"/>
        <v>-46065</v>
      </c>
      <c r="I624" s="14" t="str">
        <f t="shared" ca="1" si="18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19"/>
        <v>-46065</v>
      </c>
      <c r="I625" s="14" t="str">
        <f t="shared" ca="1" si="18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19"/>
        <v>-46065</v>
      </c>
      <c r="I626" s="14" t="str">
        <f t="shared" ca="1" si="18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19"/>
        <v>-46065</v>
      </c>
      <c r="I627" s="14" t="str">
        <f t="shared" ca="1" si="18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19"/>
        <v>-46065</v>
      </c>
      <c r="I628" s="14" t="str">
        <f t="shared" ca="1" si="18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19"/>
        <v>-46065</v>
      </c>
      <c r="I629" s="14" t="str">
        <f t="shared" ca="1" si="18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19"/>
        <v>-46065</v>
      </c>
      <c r="I630" s="14" t="str">
        <f t="shared" ca="1" si="18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19"/>
        <v>-46065</v>
      </c>
      <c r="I631" s="14" t="str">
        <f t="shared" ca="1" si="18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19"/>
        <v>-46065</v>
      </c>
      <c r="I632" s="14" t="str">
        <f t="shared" ca="1" si="18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19"/>
        <v>-46065</v>
      </c>
      <c r="I633" s="14" t="str">
        <f t="shared" ca="1" si="18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19"/>
        <v>-46065</v>
      </c>
      <c r="I634" s="14" t="str">
        <f t="shared" ca="1" si="18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19"/>
        <v>-46065</v>
      </c>
      <c r="I635" s="14" t="str">
        <f t="shared" ca="1" si="18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19"/>
        <v>-46065</v>
      </c>
      <c r="I636" s="14" t="str">
        <f t="shared" ca="1" si="18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19"/>
        <v>-46065</v>
      </c>
      <c r="I637" s="14" t="str">
        <f t="shared" ca="1" si="18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19"/>
        <v>-46065</v>
      </c>
      <c r="I638" s="14" t="str">
        <f t="shared" ca="1" si="18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19"/>
        <v>-46065</v>
      </c>
      <c r="I639" s="14" t="str">
        <f t="shared" ca="1" si="18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19"/>
        <v>-46065</v>
      </c>
      <c r="I640" s="14" t="str">
        <f t="shared" ca="1" si="18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19"/>
        <v>-46065</v>
      </c>
      <c r="I641" s="14" t="str">
        <f t="shared" ca="1" si="18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19"/>
        <v>-46065</v>
      </c>
      <c r="I642" s="14" t="str">
        <f t="shared" ca="1" si="18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19"/>
        <v>-46065</v>
      </c>
      <c r="I643" s="14" t="str">
        <f t="shared" ca="1" si="18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19"/>
        <v>-46065</v>
      </c>
      <c r="I644" s="14" t="str">
        <f t="shared" ca="1" si="18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19"/>
        <v>-46065</v>
      </c>
      <c r="I645" s="14" t="str">
        <f t="shared" ca="1" si="18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19"/>
        <v>-46065</v>
      </c>
      <c r="I646" s="14" t="str">
        <f t="shared" ca="1" si="18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19"/>
        <v>-46065</v>
      </c>
      <c r="I647" s="14" t="str">
        <f t="shared" ref="I647:I710" ca="1" si="20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21">IFERROR(G648-TODAY()," ")</f>
        <v>-46065</v>
      </c>
      <c r="I648" s="14" t="str">
        <f t="shared" ca="1" si="20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1"/>
        <v>-46065</v>
      </c>
      <c r="I649" s="14" t="str">
        <f t="shared" ca="1" si="20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1"/>
        <v>-46065</v>
      </c>
      <c r="I650" s="14" t="str">
        <f t="shared" ca="1" si="20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1"/>
        <v>-46065</v>
      </c>
      <c r="I651" s="14" t="str">
        <f t="shared" ca="1" si="20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1"/>
        <v>-46065</v>
      </c>
      <c r="I652" s="14" t="str">
        <f t="shared" ca="1" si="20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1"/>
        <v>-46065</v>
      </c>
      <c r="I653" s="14" t="str">
        <f t="shared" ca="1" si="20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1"/>
        <v>-46065</v>
      </c>
      <c r="I654" s="14" t="str">
        <f t="shared" ca="1" si="20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1"/>
        <v>-46065</v>
      </c>
      <c r="I655" s="14" t="str">
        <f t="shared" ca="1" si="20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1"/>
        <v>-46065</v>
      </c>
      <c r="I656" s="14" t="str">
        <f t="shared" ca="1" si="20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1"/>
        <v>-46065</v>
      </c>
      <c r="I657" s="14" t="str">
        <f t="shared" ca="1" si="20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1"/>
        <v>-46065</v>
      </c>
      <c r="I658" s="14" t="str">
        <f t="shared" ca="1" si="20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1"/>
        <v>-46065</v>
      </c>
      <c r="I659" s="14" t="str">
        <f t="shared" ca="1" si="20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1"/>
        <v>-46065</v>
      </c>
      <c r="I660" s="14" t="str">
        <f t="shared" ca="1" si="20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1"/>
        <v>-46065</v>
      </c>
      <c r="I661" s="14" t="str">
        <f t="shared" ca="1" si="20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1"/>
        <v>-46065</v>
      </c>
      <c r="I662" s="14" t="str">
        <f t="shared" ca="1" si="20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1"/>
        <v>-46065</v>
      </c>
      <c r="I663" s="14" t="str">
        <f t="shared" ca="1" si="20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1"/>
        <v>-46065</v>
      </c>
      <c r="I664" s="14" t="str">
        <f t="shared" ca="1" si="20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1"/>
        <v>-46065</v>
      </c>
      <c r="I665" s="14" t="str">
        <f t="shared" ca="1" si="20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1"/>
        <v>-46065</v>
      </c>
      <c r="I666" s="14" t="str">
        <f t="shared" ca="1" si="20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1"/>
        <v>-46065</v>
      </c>
      <c r="I667" s="14" t="str">
        <f t="shared" ca="1" si="20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1"/>
        <v>-46065</v>
      </c>
      <c r="I668" s="14" t="str">
        <f t="shared" ca="1" si="20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1"/>
        <v>-46065</v>
      </c>
      <c r="I669" s="14" t="str">
        <f t="shared" ca="1" si="20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1"/>
        <v>-46065</v>
      </c>
      <c r="I670" s="14" t="str">
        <f t="shared" ca="1" si="20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1"/>
        <v>-46065</v>
      </c>
      <c r="I671" s="14" t="str">
        <f t="shared" ca="1" si="20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1"/>
        <v>-46065</v>
      </c>
      <c r="I672" s="14" t="str">
        <f t="shared" ca="1" si="20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1"/>
        <v>-46065</v>
      </c>
      <c r="I673" s="14" t="str">
        <f t="shared" ca="1" si="20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1"/>
        <v>-46065</v>
      </c>
      <c r="I674" s="14" t="str">
        <f t="shared" ca="1" si="20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1"/>
        <v>-46065</v>
      </c>
      <c r="I675" s="14" t="str">
        <f t="shared" ca="1" si="20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1"/>
        <v>-46065</v>
      </c>
      <c r="I676" s="14" t="str">
        <f t="shared" ca="1" si="20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1"/>
        <v>-46065</v>
      </c>
      <c r="I677" s="14" t="str">
        <f t="shared" ca="1" si="20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1"/>
        <v>-46065</v>
      </c>
      <c r="I678" s="14" t="str">
        <f t="shared" ca="1" si="20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1"/>
        <v>-46065</v>
      </c>
      <c r="I679" s="14" t="str">
        <f t="shared" ca="1" si="20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1"/>
        <v>-46065</v>
      </c>
      <c r="I680" s="14" t="str">
        <f t="shared" ca="1" si="20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1"/>
        <v>-46065</v>
      </c>
      <c r="I681" s="14" t="str">
        <f t="shared" ca="1" si="20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1"/>
        <v>-46065</v>
      </c>
      <c r="I682" s="14" t="str">
        <f t="shared" ca="1" si="20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1"/>
        <v>-46065</v>
      </c>
      <c r="I683" s="14" t="str">
        <f t="shared" ca="1" si="20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1"/>
        <v>-46065</v>
      </c>
      <c r="I684" s="14" t="str">
        <f t="shared" ca="1" si="20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1"/>
        <v>-46065</v>
      </c>
      <c r="I685" s="14" t="str">
        <f t="shared" ca="1" si="20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1"/>
        <v>-46065</v>
      </c>
      <c r="I686" s="14" t="str">
        <f t="shared" ca="1" si="20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1"/>
        <v>-46065</v>
      </c>
      <c r="I687" s="14" t="str">
        <f t="shared" ca="1" si="20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1"/>
        <v>-46065</v>
      </c>
      <c r="I688" s="14" t="str">
        <f t="shared" ca="1" si="20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1"/>
        <v>-46065</v>
      </c>
      <c r="I689" s="14" t="str">
        <f t="shared" ca="1" si="20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1"/>
        <v>-46065</v>
      </c>
      <c r="I690" s="14" t="str">
        <f t="shared" ca="1" si="20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1"/>
        <v>-46065</v>
      </c>
      <c r="I691" s="14" t="str">
        <f t="shared" ca="1" si="20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1"/>
        <v>-46065</v>
      </c>
      <c r="I692" s="14" t="str">
        <f t="shared" ca="1" si="20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1"/>
        <v>-46065</v>
      </c>
      <c r="I693" s="14" t="str">
        <f t="shared" ca="1" si="20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1"/>
        <v>-46065</v>
      </c>
      <c r="I694" s="14" t="str">
        <f t="shared" ca="1" si="20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1"/>
        <v>-46065</v>
      </c>
      <c r="I695" s="14" t="str">
        <f t="shared" ca="1" si="20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1"/>
        <v>-46065</v>
      </c>
      <c r="I696" s="14" t="str">
        <f t="shared" ca="1" si="20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1"/>
        <v>-46065</v>
      </c>
      <c r="I697" s="14" t="str">
        <f t="shared" ca="1" si="20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1"/>
        <v>-46065</v>
      </c>
      <c r="I698" s="14" t="str">
        <f t="shared" ca="1" si="20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1"/>
        <v>-46065</v>
      </c>
      <c r="I699" s="14" t="str">
        <f t="shared" ca="1" si="20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1"/>
        <v>-46065</v>
      </c>
      <c r="I700" s="14" t="str">
        <f t="shared" ca="1" si="20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1"/>
        <v>-46065</v>
      </c>
      <c r="I701" s="14" t="str">
        <f t="shared" ca="1" si="20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1"/>
        <v>-46065</v>
      </c>
      <c r="I702" s="14" t="str">
        <f t="shared" ca="1" si="20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1"/>
        <v>-46065</v>
      </c>
      <c r="I703" s="14" t="str">
        <f t="shared" ca="1" si="20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21"/>
        <v>-46065</v>
      </c>
      <c r="I704" s="14" t="str">
        <f t="shared" ca="1" si="20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1"/>
        <v>-46065</v>
      </c>
      <c r="I705" s="14" t="str">
        <f t="shared" ca="1" si="20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1"/>
        <v>-46065</v>
      </c>
      <c r="I706" s="14" t="str">
        <f t="shared" ca="1" si="20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1"/>
        <v>-46065</v>
      </c>
      <c r="I707" s="14" t="str">
        <f t="shared" ca="1" si="20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1"/>
        <v>-46065</v>
      </c>
      <c r="I708" s="14" t="str">
        <f t="shared" ca="1" si="20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1"/>
        <v>-46065</v>
      </c>
      <c r="I709" s="14" t="str">
        <f t="shared" ca="1" si="20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1"/>
        <v>-46065</v>
      </c>
      <c r="I710" s="14" t="str">
        <f t="shared" ca="1" si="20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1"/>
        <v>-46065</v>
      </c>
      <c r="I711" s="14" t="str">
        <f t="shared" ref="I711:I774" ca="1" si="22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23">IFERROR(G712-TODAY()," ")</f>
        <v>-46065</v>
      </c>
      <c r="I712" s="14" t="str">
        <f t="shared" ca="1" si="22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3"/>
        <v>-46065</v>
      </c>
      <c r="I713" s="14" t="str">
        <f t="shared" ca="1" si="22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3"/>
        <v>-46065</v>
      </c>
      <c r="I714" s="14" t="str">
        <f t="shared" ca="1" si="22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3"/>
        <v>-46065</v>
      </c>
      <c r="I715" s="14" t="str">
        <f t="shared" ca="1" si="22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3"/>
        <v>-46065</v>
      </c>
      <c r="I716" s="14" t="str">
        <f t="shared" ca="1" si="22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3"/>
        <v>-46065</v>
      </c>
      <c r="I717" s="14" t="str">
        <f t="shared" ca="1" si="22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3"/>
        <v>-46065</v>
      </c>
      <c r="I718" s="14" t="str">
        <f t="shared" ca="1" si="22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3"/>
        <v>-46065</v>
      </c>
      <c r="I719" s="14" t="str">
        <f t="shared" ca="1" si="22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3"/>
        <v>-46065</v>
      </c>
      <c r="I720" s="14" t="str">
        <f t="shared" ca="1" si="22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3"/>
        <v>-46065</v>
      </c>
      <c r="I721" s="14" t="str">
        <f t="shared" ca="1" si="22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3"/>
        <v>-46065</v>
      </c>
      <c r="I722" s="14" t="str">
        <f t="shared" ca="1" si="22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3"/>
        <v>-46065</v>
      </c>
      <c r="I723" s="14" t="str">
        <f t="shared" ca="1" si="22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3"/>
        <v>-46065</v>
      </c>
      <c r="I724" s="14" t="str">
        <f t="shared" ca="1" si="22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3"/>
        <v>-46065</v>
      </c>
      <c r="I725" s="14" t="str">
        <f t="shared" ca="1" si="22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3"/>
        <v>-46065</v>
      </c>
      <c r="I726" s="14" t="str">
        <f t="shared" ca="1" si="22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3"/>
        <v>-46065</v>
      </c>
      <c r="I727" s="14" t="str">
        <f t="shared" ca="1" si="22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3"/>
        <v>-46065</v>
      </c>
      <c r="I728" s="14" t="str">
        <f t="shared" ca="1" si="22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3"/>
        <v>-46065</v>
      </c>
      <c r="I729" s="14" t="str">
        <f t="shared" ca="1" si="22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3"/>
        <v>-46065</v>
      </c>
      <c r="I730" s="14" t="str">
        <f t="shared" ca="1" si="22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3"/>
        <v>-46065</v>
      </c>
      <c r="I731" s="14" t="str">
        <f t="shared" ca="1" si="22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3"/>
        <v>-46065</v>
      </c>
      <c r="I732" s="14" t="str">
        <f t="shared" ca="1" si="22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3"/>
        <v>-46065</v>
      </c>
      <c r="I733" s="14" t="str">
        <f t="shared" ca="1" si="22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3"/>
        <v>-46065</v>
      </c>
      <c r="I734" s="14" t="str">
        <f t="shared" ca="1" si="22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3"/>
        <v>-46065</v>
      </c>
      <c r="I735" s="14" t="str">
        <f t="shared" ca="1" si="22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3"/>
        <v>-46065</v>
      </c>
      <c r="I736" s="14" t="str">
        <f t="shared" ca="1" si="22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3"/>
        <v>-46065</v>
      </c>
      <c r="I737" s="14" t="str">
        <f t="shared" ca="1" si="22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3"/>
        <v>-46065</v>
      </c>
      <c r="I738" s="14" t="str">
        <f t="shared" ca="1" si="22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3"/>
        <v>-46065</v>
      </c>
      <c r="I739" s="14" t="str">
        <f t="shared" ca="1" si="22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3"/>
        <v>-46065</v>
      </c>
      <c r="I740" s="14" t="str">
        <f t="shared" ca="1" si="22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3"/>
        <v>-46065</v>
      </c>
      <c r="I741" s="14" t="str">
        <f t="shared" ca="1" si="22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3"/>
        <v>-46065</v>
      </c>
      <c r="I742" s="14" t="str">
        <f t="shared" ca="1" si="22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3"/>
        <v>-46065</v>
      </c>
      <c r="I743" s="14" t="str">
        <f t="shared" ca="1" si="22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3"/>
        <v>-46065</v>
      </c>
      <c r="I744" s="14" t="str">
        <f t="shared" ca="1" si="22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3"/>
        <v>-46065</v>
      </c>
      <c r="I745" s="14" t="str">
        <f t="shared" ca="1" si="22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3"/>
        <v>-46065</v>
      </c>
      <c r="I746" s="14" t="str">
        <f t="shared" ca="1" si="22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3"/>
        <v>-46065</v>
      </c>
      <c r="I747" s="14" t="str">
        <f t="shared" ca="1" si="22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3"/>
        <v>-46065</v>
      </c>
      <c r="I748" s="14" t="str">
        <f t="shared" ca="1" si="22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3"/>
        <v>-46065</v>
      </c>
      <c r="I749" s="14" t="str">
        <f t="shared" ca="1" si="22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3"/>
        <v>-46065</v>
      </c>
      <c r="I750" s="14" t="str">
        <f t="shared" ca="1" si="22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3"/>
        <v>-46065</v>
      </c>
      <c r="I751" s="14" t="str">
        <f t="shared" ca="1" si="22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3"/>
        <v>-46065</v>
      </c>
      <c r="I752" s="14" t="str">
        <f t="shared" ca="1" si="22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3"/>
        <v>-46065</v>
      </c>
      <c r="I753" s="14" t="str">
        <f t="shared" ca="1" si="22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3"/>
        <v>-46065</v>
      </c>
      <c r="I754" s="14" t="str">
        <f t="shared" ca="1" si="22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3"/>
        <v>-46065</v>
      </c>
      <c r="I755" s="14" t="str">
        <f t="shared" ca="1" si="22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3"/>
        <v>-46065</v>
      </c>
      <c r="I756" s="14" t="str">
        <f t="shared" ca="1" si="22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3"/>
        <v>-46065</v>
      </c>
      <c r="I757" s="14" t="str">
        <f t="shared" ca="1" si="22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3"/>
        <v>-46065</v>
      </c>
      <c r="I758" s="14" t="str">
        <f t="shared" ca="1" si="22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3"/>
        <v>-46065</v>
      </c>
      <c r="I759" s="14" t="str">
        <f t="shared" ca="1" si="22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3"/>
        <v>-46065</v>
      </c>
      <c r="I760" s="14" t="str">
        <f t="shared" ca="1" si="22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3"/>
        <v>-46065</v>
      </c>
      <c r="I761" s="14" t="str">
        <f t="shared" ca="1" si="22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3"/>
        <v>-46065</v>
      </c>
      <c r="I762" s="14" t="str">
        <f t="shared" ca="1" si="22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3"/>
        <v>-46065</v>
      </c>
      <c r="I763" s="14" t="str">
        <f t="shared" ca="1" si="22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3"/>
        <v>-46065</v>
      </c>
      <c r="I764" s="14" t="str">
        <f t="shared" ca="1" si="22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3"/>
        <v>-46065</v>
      </c>
      <c r="I765" s="14" t="str">
        <f t="shared" ca="1" si="22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3"/>
        <v>-46065</v>
      </c>
      <c r="I766" s="14" t="str">
        <f t="shared" ca="1" si="22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3"/>
        <v>-46065</v>
      </c>
      <c r="I767" s="14" t="str">
        <f t="shared" ca="1" si="22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23"/>
        <v>-46065</v>
      </c>
      <c r="I768" s="14" t="str">
        <f t="shared" ca="1" si="22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3"/>
        <v>-46065</v>
      </c>
      <c r="I769" s="14" t="str">
        <f t="shared" ca="1" si="22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3"/>
        <v>-46065</v>
      </c>
      <c r="I770" s="14" t="str">
        <f t="shared" ca="1" si="22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3"/>
        <v>-46065</v>
      </c>
      <c r="I771" s="14" t="str">
        <f t="shared" ca="1" si="22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3"/>
        <v>-46065</v>
      </c>
      <c r="I772" s="14" t="str">
        <f t="shared" ca="1" si="22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3"/>
        <v>-46065</v>
      </c>
      <c r="I773" s="14" t="str">
        <f t="shared" ca="1" si="22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3"/>
        <v>-46065</v>
      </c>
      <c r="I774" s="14" t="str">
        <f t="shared" ca="1" si="22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3"/>
        <v>-46065</v>
      </c>
      <c r="I775" s="14" t="str">
        <f t="shared" ref="I775:I838" ca="1" si="24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25">IFERROR(G776-TODAY()," ")</f>
        <v>-46065</v>
      </c>
      <c r="I776" s="14" t="str">
        <f t="shared" ca="1" si="24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5"/>
        <v>-46065</v>
      </c>
      <c r="I777" s="14" t="str">
        <f t="shared" ca="1" si="24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5"/>
        <v>-46065</v>
      </c>
      <c r="I778" s="14" t="str">
        <f t="shared" ca="1" si="24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5"/>
        <v>-46065</v>
      </c>
      <c r="I779" s="14" t="str">
        <f t="shared" ca="1" si="24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5"/>
        <v>-46065</v>
      </c>
      <c r="I780" s="14" t="str">
        <f t="shared" ca="1" si="24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5"/>
        <v>-46065</v>
      </c>
      <c r="I781" s="14" t="str">
        <f t="shared" ca="1" si="24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5"/>
        <v>-46065</v>
      </c>
      <c r="I782" s="14" t="str">
        <f t="shared" ca="1" si="24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5"/>
        <v>-46065</v>
      </c>
      <c r="I783" s="14" t="str">
        <f t="shared" ca="1" si="24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5"/>
        <v>-46065</v>
      </c>
      <c r="I784" s="14" t="str">
        <f t="shared" ca="1" si="24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5"/>
        <v>-46065</v>
      </c>
      <c r="I785" s="14" t="str">
        <f t="shared" ca="1" si="24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5"/>
        <v>-46065</v>
      </c>
      <c r="I786" s="14" t="str">
        <f t="shared" ca="1" si="24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5"/>
        <v>-46065</v>
      </c>
      <c r="I787" s="14" t="str">
        <f t="shared" ca="1" si="24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5"/>
        <v>-46065</v>
      </c>
      <c r="I788" s="14" t="str">
        <f t="shared" ca="1" si="24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5"/>
        <v>-46065</v>
      </c>
      <c r="I789" s="14" t="str">
        <f t="shared" ca="1" si="24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5"/>
        <v>-46065</v>
      </c>
      <c r="I790" s="14" t="str">
        <f t="shared" ca="1" si="24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5"/>
        <v>-46065</v>
      </c>
      <c r="I791" s="14" t="str">
        <f t="shared" ca="1" si="24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5"/>
        <v>-46065</v>
      </c>
      <c r="I792" s="14" t="str">
        <f t="shared" ca="1" si="24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5"/>
        <v>-46065</v>
      </c>
      <c r="I793" s="14" t="str">
        <f t="shared" ca="1" si="24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5"/>
        <v>-46065</v>
      </c>
      <c r="I794" s="14" t="str">
        <f t="shared" ca="1" si="24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5"/>
        <v>-46065</v>
      </c>
      <c r="I795" s="14" t="str">
        <f t="shared" ca="1" si="24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5"/>
        <v>-46065</v>
      </c>
      <c r="I796" s="14" t="str">
        <f t="shared" ca="1" si="24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5"/>
        <v>-46065</v>
      </c>
      <c r="I797" s="14" t="str">
        <f t="shared" ca="1" si="24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5"/>
        <v>-46065</v>
      </c>
      <c r="I798" s="14" t="str">
        <f t="shared" ca="1" si="24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5"/>
        <v>-46065</v>
      </c>
      <c r="I799" s="14" t="str">
        <f t="shared" ca="1" si="24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5"/>
        <v>-46065</v>
      </c>
      <c r="I800" s="14" t="str">
        <f t="shared" ca="1" si="24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5"/>
        <v>-46065</v>
      </c>
      <c r="I801" s="14" t="str">
        <f t="shared" ca="1" si="24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5"/>
        <v>-46065</v>
      </c>
      <c r="I802" s="14" t="str">
        <f t="shared" ca="1" si="24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5"/>
        <v>-46065</v>
      </c>
      <c r="I803" s="14" t="str">
        <f t="shared" ca="1" si="24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5"/>
        <v>-46065</v>
      </c>
      <c r="I804" s="14" t="str">
        <f t="shared" ca="1" si="24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5"/>
        <v>-46065</v>
      </c>
      <c r="I805" s="14" t="str">
        <f t="shared" ca="1" si="24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5"/>
        <v>-46065</v>
      </c>
      <c r="I806" s="14" t="str">
        <f t="shared" ca="1" si="24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5"/>
        <v>-46065</v>
      </c>
      <c r="I807" s="14" t="str">
        <f t="shared" ca="1" si="24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5"/>
        <v>-46065</v>
      </c>
      <c r="I808" s="14" t="str">
        <f t="shared" ca="1" si="24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5"/>
        <v>-46065</v>
      </c>
      <c r="I809" s="14" t="str">
        <f t="shared" ca="1" si="24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5"/>
        <v>-46065</v>
      </c>
      <c r="I810" s="14" t="str">
        <f t="shared" ca="1" si="24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5"/>
        <v>-46065</v>
      </c>
      <c r="I811" s="14" t="str">
        <f t="shared" ca="1" si="24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5"/>
        <v>-46065</v>
      </c>
      <c r="I812" s="14" t="str">
        <f t="shared" ca="1" si="24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5"/>
        <v>-46065</v>
      </c>
      <c r="I813" s="14" t="str">
        <f t="shared" ca="1" si="24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5"/>
        <v>-46065</v>
      </c>
      <c r="I814" s="14" t="str">
        <f t="shared" ca="1" si="24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5"/>
        <v>-46065</v>
      </c>
      <c r="I815" s="14" t="str">
        <f t="shared" ca="1" si="24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5"/>
        <v>-46065</v>
      </c>
      <c r="I816" s="14" t="str">
        <f t="shared" ca="1" si="24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5"/>
        <v>-46065</v>
      </c>
      <c r="I817" s="14" t="str">
        <f t="shared" ca="1" si="24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5"/>
        <v>-46065</v>
      </c>
      <c r="I818" s="14" t="str">
        <f t="shared" ca="1" si="24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5"/>
        <v>-46065</v>
      </c>
      <c r="I819" s="14" t="str">
        <f t="shared" ca="1" si="24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5"/>
        <v>-46065</v>
      </c>
      <c r="I820" s="14" t="str">
        <f t="shared" ca="1" si="24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5"/>
        <v>-46065</v>
      </c>
      <c r="I821" s="14" t="str">
        <f t="shared" ca="1" si="24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5"/>
        <v>-46065</v>
      </c>
      <c r="I822" s="14" t="str">
        <f t="shared" ca="1" si="24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5"/>
        <v>-46065</v>
      </c>
      <c r="I823" s="14" t="str">
        <f t="shared" ca="1" si="24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5"/>
        <v>-46065</v>
      </c>
      <c r="I824" s="14" t="str">
        <f t="shared" ca="1" si="24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5"/>
        <v>-46065</v>
      </c>
      <c r="I825" s="14" t="str">
        <f t="shared" ca="1" si="24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5"/>
        <v>-46065</v>
      </c>
      <c r="I826" s="14" t="str">
        <f t="shared" ca="1" si="24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5"/>
        <v>-46065</v>
      </c>
      <c r="I827" s="14" t="str">
        <f t="shared" ca="1" si="24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5"/>
        <v>-46065</v>
      </c>
      <c r="I828" s="14" t="str">
        <f t="shared" ca="1" si="24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5"/>
        <v>-46065</v>
      </c>
      <c r="I829" s="14" t="str">
        <f t="shared" ca="1" si="24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5"/>
        <v>-46065</v>
      </c>
      <c r="I830" s="14" t="str">
        <f t="shared" ca="1" si="24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5"/>
        <v>-46065</v>
      </c>
      <c r="I831" s="14" t="str">
        <f t="shared" ca="1" si="24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25"/>
        <v>-46065</v>
      </c>
      <c r="I832" s="14" t="str">
        <f t="shared" ca="1" si="24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5"/>
        <v>-46065</v>
      </c>
      <c r="I833" s="14" t="str">
        <f t="shared" ca="1" si="24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5"/>
        <v>-46065</v>
      </c>
      <c r="I834" s="14" t="str">
        <f t="shared" ca="1" si="24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5"/>
        <v>-46065</v>
      </c>
      <c r="I835" s="14" t="str">
        <f t="shared" ca="1" si="24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5"/>
        <v>-46065</v>
      </c>
      <c r="I836" s="14" t="str">
        <f t="shared" ca="1" si="24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5"/>
        <v>-46065</v>
      </c>
      <c r="I837" s="14" t="str">
        <f t="shared" ca="1" si="24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5"/>
        <v>-46065</v>
      </c>
      <c r="I838" s="14" t="str">
        <f t="shared" ca="1" si="24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5"/>
        <v>-46065</v>
      </c>
      <c r="I839" s="14" t="str">
        <f t="shared" ref="I839:I902" ca="1" si="26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27">IFERROR(G840-TODAY()," ")</f>
        <v>-46065</v>
      </c>
      <c r="I840" s="14" t="str">
        <f t="shared" ca="1" si="26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7"/>
        <v>-46065</v>
      </c>
      <c r="I841" s="14" t="str">
        <f t="shared" ca="1" si="26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7"/>
        <v>-46065</v>
      </c>
      <c r="I842" s="14" t="str">
        <f t="shared" ca="1" si="26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7"/>
        <v>-46065</v>
      </c>
      <c r="I843" s="14" t="str">
        <f t="shared" ca="1" si="26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7"/>
        <v>-46065</v>
      </c>
      <c r="I844" s="14" t="str">
        <f t="shared" ca="1" si="26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7"/>
        <v>-46065</v>
      </c>
      <c r="I845" s="14" t="str">
        <f t="shared" ca="1" si="26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7"/>
        <v>-46065</v>
      </c>
      <c r="I846" s="14" t="str">
        <f t="shared" ca="1" si="26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7"/>
        <v>-46065</v>
      </c>
      <c r="I847" s="14" t="str">
        <f t="shared" ca="1" si="26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7"/>
        <v>-46065</v>
      </c>
      <c r="I848" s="14" t="str">
        <f t="shared" ca="1" si="26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7"/>
        <v>-46065</v>
      </c>
      <c r="I849" s="14" t="str">
        <f t="shared" ca="1" si="26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7"/>
        <v>-46065</v>
      </c>
      <c r="I850" s="14" t="str">
        <f t="shared" ca="1" si="26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7"/>
        <v>-46065</v>
      </c>
      <c r="I851" s="14" t="str">
        <f t="shared" ca="1" si="26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7"/>
        <v>-46065</v>
      </c>
      <c r="I852" s="14" t="str">
        <f t="shared" ca="1" si="26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7"/>
        <v>-46065</v>
      </c>
      <c r="I853" s="14" t="str">
        <f t="shared" ca="1" si="26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7"/>
        <v>-46065</v>
      </c>
      <c r="I854" s="14" t="str">
        <f t="shared" ca="1" si="26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7"/>
        <v>-46065</v>
      </c>
      <c r="I855" s="14" t="str">
        <f t="shared" ca="1" si="26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7"/>
        <v>-46065</v>
      </c>
      <c r="I856" s="14" t="str">
        <f t="shared" ca="1" si="26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7"/>
        <v>-46065</v>
      </c>
      <c r="I857" s="14" t="str">
        <f t="shared" ca="1" si="26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7"/>
        <v>-46065</v>
      </c>
      <c r="I858" s="14" t="str">
        <f t="shared" ca="1" si="26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7"/>
        <v>-46065</v>
      </c>
      <c r="I859" s="14" t="str">
        <f t="shared" ca="1" si="26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7"/>
        <v>-46065</v>
      </c>
      <c r="I860" s="14" t="str">
        <f t="shared" ca="1" si="26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7"/>
        <v>-46065</v>
      </c>
      <c r="I861" s="14" t="str">
        <f t="shared" ca="1" si="26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7"/>
        <v>-46065</v>
      </c>
      <c r="I862" s="14" t="str">
        <f t="shared" ca="1" si="26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7"/>
        <v>-46065</v>
      </c>
      <c r="I863" s="14" t="str">
        <f t="shared" ca="1" si="26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7"/>
        <v>-46065</v>
      </c>
      <c r="I864" s="14" t="str">
        <f t="shared" ca="1" si="26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7"/>
        <v>-46065</v>
      </c>
      <c r="I865" s="14" t="str">
        <f t="shared" ca="1" si="26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7"/>
        <v>-46065</v>
      </c>
      <c r="I866" s="14" t="str">
        <f t="shared" ca="1" si="26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7"/>
        <v>-46065</v>
      </c>
      <c r="I867" s="14" t="str">
        <f t="shared" ca="1" si="26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7"/>
        <v>-46065</v>
      </c>
      <c r="I868" s="14" t="str">
        <f t="shared" ca="1" si="26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7"/>
        <v>-46065</v>
      </c>
      <c r="I869" s="14" t="str">
        <f t="shared" ca="1" si="26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7"/>
        <v>-46065</v>
      </c>
      <c r="I870" s="14" t="str">
        <f t="shared" ca="1" si="26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7"/>
        <v>-46065</v>
      </c>
      <c r="I871" s="14" t="str">
        <f t="shared" ca="1" si="26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7"/>
        <v>-46065</v>
      </c>
      <c r="I872" s="14" t="str">
        <f t="shared" ca="1" si="26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7"/>
        <v>-46065</v>
      </c>
      <c r="I873" s="14" t="str">
        <f t="shared" ca="1" si="26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7"/>
        <v>-46065</v>
      </c>
      <c r="I874" s="14" t="str">
        <f t="shared" ca="1" si="26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7"/>
        <v>-46065</v>
      </c>
      <c r="I875" s="14" t="str">
        <f t="shared" ca="1" si="26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7"/>
        <v>-46065</v>
      </c>
      <c r="I876" s="14" t="str">
        <f t="shared" ca="1" si="26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7"/>
        <v>-46065</v>
      </c>
      <c r="I877" s="14" t="str">
        <f t="shared" ca="1" si="26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7"/>
        <v>-46065</v>
      </c>
      <c r="I878" s="14" t="str">
        <f t="shared" ca="1" si="26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7"/>
        <v>-46065</v>
      </c>
      <c r="I879" s="14" t="str">
        <f t="shared" ca="1" si="26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7"/>
        <v>-46065</v>
      </c>
      <c r="I880" s="14" t="str">
        <f t="shared" ca="1" si="26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7"/>
        <v>-46065</v>
      </c>
      <c r="I881" s="14" t="str">
        <f t="shared" ca="1" si="26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7"/>
        <v>-46065</v>
      </c>
      <c r="I882" s="14" t="str">
        <f t="shared" ca="1" si="26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7"/>
        <v>-46065</v>
      </c>
      <c r="I883" s="14" t="str">
        <f t="shared" ca="1" si="26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7"/>
        <v>-46065</v>
      </c>
      <c r="I884" s="14" t="str">
        <f t="shared" ca="1" si="26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7"/>
        <v>-46065</v>
      </c>
      <c r="I885" s="14" t="str">
        <f t="shared" ca="1" si="26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7"/>
        <v>-46065</v>
      </c>
      <c r="I886" s="14" t="str">
        <f t="shared" ca="1" si="26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7"/>
        <v>-46065</v>
      </c>
      <c r="I887" s="14" t="str">
        <f t="shared" ca="1" si="26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7"/>
        <v>-46065</v>
      </c>
      <c r="I888" s="14" t="str">
        <f t="shared" ca="1" si="26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7"/>
        <v>-46065</v>
      </c>
      <c r="I889" s="14" t="str">
        <f t="shared" ca="1" si="26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7"/>
        <v>-46065</v>
      </c>
      <c r="I890" s="14" t="str">
        <f t="shared" ca="1" si="26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7"/>
        <v>-46065</v>
      </c>
      <c r="I891" s="14" t="str">
        <f t="shared" ca="1" si="26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7"/>
        <v>-46065</v>
      </c>
      <c r="I892" s="14" t="str">
        <f t="shared" ca="1" si="26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7"/>
        <v>-46065</v>
      </c>
      <c r="I893" s="14" t="str">
        <f t="shared" ca="1" si="26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7"/>
        <v>-46065</v>
      </c>
      <c r="I894" s="14" t="str">
        <f t="shared" ca="1" si="26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7"/>
        <v>-46065</v>
      </c>
      <c r="I895" s="14" t="str">
        <f t="shared" ca="1" si="26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27"/>
        <v>-46065</v>
      </c>
      <c r="I896" s="14" t="str">
        <f t="shared" ca="1" si="26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27"/>
        <v>-46065</v>
      </c>
      <c r="I897" s="14" t="str">
        <f t="shared" ca="1" si="26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27"/>
        <v>-46065</v>
      </c>
      <c r="I898" s="14" t="str">
        <f t="shared" ca="1" si="26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27"/>
        <v>-46065</v>
      </c>
      <c r="I899" s="14" t="str">
        <f t="shared" ca="1" si="26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27"/>
        <v>-46065</v>
      </c>
      <c r="I900" s="14" t="str">
        <f t="shared" ca="1" si="26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27"/>
        <v>-46065</v>
      </c>
      <c r="I901" s="14" t="str">
        <f t="shared" ca="1" si="26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27"/>
        <v>-46065</v>
      </c>
      <c r="I902" s="14" t="str">
        <f t="shared" ca="1" si="26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27"/>
        <v>-46065</v>
      </c>
      <c r="I903" s="14" t="str">
        <f t="shared" ref="I903:I966" ca="1" si="28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29">IFERROR(G904-TODAY()," ")</f>
        <v>-46065</v>
      </c>
      <c r="I904" s="14" t="str">
        <f t="shared" ca="1" si="28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29"/>
        <v>-46065</v>
      </c>
      <c r="I905" s="14" t="str">
        <f t="shared" ca="1" si="28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29"/>
        <v>-46065</v>
      </c>
      <c r="I906" s="14" t="str">
        <f t="shared" ca="1" si="28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29"/>
        <v>-46065</v>
      </c>
      <c r="I907" s="14" t="str">
        <f t="shared" ca="1" si="28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29"/>
        <v>-46065</v>
      </c>
      <c r="I908" s="14" t="str">
        <f t="shared" ca="1" si="28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29"/>
        <v>-46065</v>
      </c>
      <c r="I909" s="14" t="str">
        <f t="shared" ca="1" si="28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29"/>
        <v>-46065</v>
      </c>
      <c r="I910" s="14" t="str">
        <f t="shared" ca="1" si="28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29"/>
        <v>-46065</v>
      </c>
      <c r="I911" s="14" t="str">
        <f t="shared" ca="1" si="28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29"/>
        <v>-46065</v>
      </c>
      <c r="I912" s="14" t="str">
        <f t="shared" ca="1" si="28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29"/>
        <v>-46065</v>
      </c>
      <c r="I913" s="14" t="str">
        <f t="shared" ca="1" si="28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29"/>
        <v>-46065</v>
      </c>
      <c r="I914" s="14" t="str">
        <f t="shared" ca="1" si="28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29"/>
        <v>-46065</v>
      </c>
      <c r="I915" s="14" t="str">
        <f t="shared" ca="1" si="28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29"/>
        <v>-46065</v>
      </c>
      <c r="I916" s="14" t="str">
        <f t="shared" ca="1" si="28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29"/>
        <v>-46065</v>
      </c>
      <c r="I917" s="14" t="str">
        <f t="shared" ca="1" si="28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29"/>
        <v>-46065</v>
      </c>
      <c r="I918" s="14" t="str">
        <f t="shared" ca="1" si="28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29"/>
        <v>-46065</v>
      </c>
      <c r="I919" s="14" t="str">
        <f t="shared" ca="1" si="28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29"/>
        <v>-46065</v>
      </c>
      <c r="I920" s="14" t="str">
        <f t="shared" ca="1" si="28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29"/>
        <v>-46065</v>
      </c>
      <c r="I921" s="14" t="str">
        <f t="shared" ca="1" si="28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29"/>
        <v>-46065</v>
      </c>
      <c r="I922" s="14" t="str">
        <f t="shared" ca="1" si="28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29"/>
        <v>-46065</v>
      </c>
      <c r="I923" s="14" t="str">
        <f t="shared" ca="1" si="28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29"/>
        <v>-46065</v>
      </c>
      <c r="I924" s="14" t="str">
        <f t="shared" ca="1" si="28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29"/>
        <v>-46065</v>
      </c>
      <c r="I925" s="14" t="str">
        <f t="shared" ca="1" si="28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29"/>
        <v>-46065</v>
      </c>
      <c r="I926" s="14" t="str">
        <f t="shared" ca="1" si="28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29"/>
        <v>-46065</v>
      </c>
      <c r="I927" s="14" t="str">
        <f t="shared" ca="1" si="28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29"/>
        <v>-46065</v>
      </c>
      <c r="I928" s="14" t="str">
        <f t="shared" ca="1" si="28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29"/>
        <v>-46065</v>
      </c>
      <c r="I929" s="14" t="str">
        <f t="shared" ca="1" si="28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29"/>
        <v>-46065</v>
      </c>
      <c r="I930" s="14" t="str">
        <f t="shared" ca="1" si="28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29"/>
        <v>-46065</v>
      </c>
      <c r="I931" s="14" t="str">
        <f t="shared" ca="1" si="28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29"/>
        <v>-46065</v>
      </c>
      <c r="I932" s="14" t="str">
        <f t="shared" ca="1" si="28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29"/>
        <v>-46065</v>
      </c>
      <c r="I933" s="14" t="str">
        <f t="shared" ca="1" si="28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29"/>
        <v>-46065</v>
      </c>
      <c r="I934" s="14" t="str">
        <f t="shared" ca="1" si="28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29"/>
        <v>-46065</v>
      </c>
      <c r="I935" s="14" t="str">
        <f t="shared" ca="1" si="28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29"/>
        <v>-46065</v>
      </c>
      <c r="I936" s="14" t="str">
        <f t="shared" ca="1" si="28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29"/>
        <v>-46065</v>
      </c>
      <c r="I937" s="14" t="str">
        <f t="shared" ca="1" si="28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29"/>
        <v>-46065</v>
      </c>
      <c r="I938" s="14" t="str">
        <f t="shared" ca="1" si="28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29"/>
        <v>-46065</v>
      </c>
      <c r="I939" s="14" t="str">
        <f t="shared" ca="1" si="28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29"/>
        <v>-46065</v>
      </c>
      <c r="I940" s="14" t="str">
        <f t="shared" ca="1" si="28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29"/>
        <v>-46065</v>
      </c>
      <c r="I941" s="14" t="str">
        <f t="shared" ca="1" si="28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29"/>
        <v>-46065</v>
      </c>
      <c r="I942" s="14" t="str">
        <f t="shared" ca="1" si="28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29"/>
        <v>-46065</v>
      </c>
      <c r="I943" s="14" t="str">
        <f t="shared" ca="1" si="28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29"/>
        <v>-46065</v>
      </c>
      <c r="I944" s="14" t="str">
        <f t="shared" ca="1" si="28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29"/>
        <v>-46065</v>
      </c>
      <c r="I945" s="14" t="str">
        <f t="shared" ca="1" si="28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29"/>
        <v>-46065</v>
      </c>
      <c r="I946" s="14" t="str">
        <f t="shared" ca="1" si="28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29"/>
        <v>-46065</v>
      </c>
      <c r="I947" s="14" t="str">
        <f t="shared" ca="1" si="28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29"/>
        <v>-46065</v>
      </c>
      <c r="I948" s="14" t="str">
        <f t="shared" ca="1" si="28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29"/>
        <v>-46065</v>
      </c>
      <c r="I949" s="14" t="str">
        <f t="shared" ca="1" si="28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29"/>
        <v>-46065</v>
      </c>
      <c r="I950" s="14" t="str">
        <f t="shared" ca="1" si="28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29"/>
        <v>-46065</v>
      </c>
      <c r="I951" s="14" t="str">
        <f t="shared" ca="1" si="28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29"/>
        <v>-46065</v>
      </c>
      <c r="I952" s="14" t="str">
        <f t="shared" ca="1" si="28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29"/>
        <v>-46065</v>
      </c>
      <c r="I953" s="14" t="str">
        <f t="shared" ca="1" si="28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29"/>
        <v>-46065</v>
      </c>
      <c r="I954" s="14" t="str">
        <f t="shared" ca="1" si="28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29"/>
        <v>-46065</v>
      </c>
      <c r="I955" s="14" t="str">
        <f t="shared" ca="1" si="28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29"/>
        <v>-46065</v>
      </c>
      <c r="I956" s="14" t="str">
        <f t="shared" ca="1" si="28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29"/>
        <v>-46065</v>
      </c>
      <c r="I957" s="14" t="str">
        <f t="shared" ca="1" si="28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29"/>
        <v>-46065</v>
      </c>
      <c r="I958" s="14" t="str">
        <f t="shared" ca="1" si="28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29"/>
        <v>-46065</v>
      </c>
      <c r="I959" s="14" t="str">
        <f t="shared" ca="1" si="28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29"/>
        <v>-46065</v>
      </c>
      <c r="I960" s="14" t="str">
        <f t="shared" ca="1" si="28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29"/>
        <v>-46065</v>
      </c>
      <c r="I961" s="14" t="str">
        <f t="shared" ca="1" si="28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29"/>
        <v>-46065</v>
      </c>
      <c r="I962" s="14" t="str">
        <f t="shared" ca="1" si="28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29"/>
        <v>-46065</v>
      </c>
      <c r="I963" s="14" t="str">
        <f t="shared" ca="1" si="28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29"/>
        <v>-46065</v>
      </c>
      <c r="I964" s="14" t="str">
        <f t="shared" ca="1" si="28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29"/>
        <v>-46065</v>
      </c>
      <c r="I965" s="14" t="str">
        <f t="shared" ca="1" si="28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29"/>
        <v>-46065</v>
      </c>
      <c r="I966" s="14" t="str">
        <f t="shared" ca="1" si="28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29"/>
        <v>-46065</v>
      </c>
      <c r="I967" s="14" t="str">
        <f t="shared" ref="I967:I1030" ca="1" si="30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31">IFERROR(G968-TODAY()," ")</f>
        <v>-46065</v>
      </c>
      <c r="I968" s="14" t="str">
        <f t="shared" ca="1" si="30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1"/>
        <v>-46065</v>
      </c>
      <c r="I969" s="14" t="str">
        <f t="shared" ca="1" si="30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1"/>
        <v>-46065</v>
      </c>
      <c r="I970" s="14" t="str">
        <f t="shared" ca="1" si="30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1"/>
        <v>-46065</v>
      </c>
      <c r="I971" s="14" t="str">
        <f t="shared" ca="1" si="30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1"/>
        <v>-46065</v>
      </c>
      <c r="I972" s="14" t="str">
        <f t="shared" ca="1" si="30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1"/>
        <v>-46065</v>
      </c>
      <c r="I973" s="14" t="str">
        <f t="shared" ca="1" si="30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1"/>
        <v>-46065</v>
      </c>
      <c r="I974" s="14" t="str">
        <f t="shared" ca="1" si="30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1"/>
        <v>-46065</v>
      </c>
      <c r="I975" s="14" t="str">
        <f t="shared" ca="1" si="30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1"/>
        <v>-46065</v>
      </c>
      <c r="I976" s="14" t="str">
        <f t="shared" ca="1" si="30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1"/>
        <v>-46065</v>
      </c>
      <c r="I977" s="14" t="str">
        <f t="shared" ca="1" si="30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1"/>
        <v>-46065</v>
      </c>
      <c r="I978" s="14" t="str">
        <f t="shared" ca="1" si="30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1"/>
        <v>-46065</v>
      </c>
      <c r="I979" s="14" t="str">
        <f t="shared" ca="1" si="30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1"/>
        <v>-46065</v>
      </c>
      <c r="I980" s="14" t="str">
        <f t="shared" ca="1" si="30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1"/>
        <v>-46065</v>
      </c>
      <c r="I981" s="14" t="str">
        <f t="shared" ca="1" si="30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1"/>
        <v>-46065</v>
      </c>
      <c r="I982" s="14" t="str">
        <f t="shared" ca="1" si="30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1"/>
        <v>-46065</v>
      </c>
      <c r="I983" s="14" t="str">
        <f t="shared" ca="1" si="30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1"/>
        <v>-46065</v>
      </c>
      <c r="I984" s="14" t="str">
        <f t="shared" ca="1" si="30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1"/>
        <v>-46065</v>
      </c>
      <c r="I985" s="14" t="str">
        <f t="shared" ca="1" si="30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1"/>
        <v>-46065</v>
      </c>
      <c r="I986" s="14" t="str">
        <f t="shared" ca="1" si="30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1"/>
        <v>-46065</v>
      </c>
      <c r="I987" s="14" t="str">
        <f t="shared" ca="1" si="30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1"/>
        <v>-46065</v>
      </c>
      <c r="I988" s="14" t="str">
        <f t="shared" ca="1" si="30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1"/>
        <v>-46065</v>
      </c>
      <c r="I989" s="14" t="str">
        <f t="shared" ca="1" si="30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1"/>
        <v>-46065</v>
      </c>
      <c r="I990" s="14" t="str">
        <f t="shared" ca="1" si="30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1"/>
        <v>-46065</v>
      </c>
      <c r="I991" s="14" t="str">
        <f t="shared" ca="1" si="30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1"/>
        <v>-46065</v>
      </c>
      <c r="I992" s="14" t="str">
        <f t="shared" ca="1" si="30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1"/>
        <v>-46065</v>
      </c>
      <c r="I993" s="14" t="str">
        <f t="shared" ca="1" si="30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1"/>
        <v>-46065</v>
      </c>
      <c r="I994" s="14" t="str">
        <f t="shared" ca="1" si="30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1"/>
        <v>-46065</v>
      </c>
      <c r="I995" s="14" t="str">
        <f t="shared" ca="1" si="30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1"/>
        <v>-46065</v>
      </c>
      <c r="I996" s="14" t="str">
        <f t="shared" ca="1" si="30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1"/>
        <v>-46065</v>
      </c>
      <c r="I997" s="14" t="str">
        <f t="shared" ca="1" si="30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1"/>
        <v>-46065</v>
      </c>
      <c r="I998" s="14" t="str">
        <f t="shared" ca="1" si="30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1"/>
        <v>-46065</v>
      </c>
      <c r="I999" s="14" t="str">
        <f t="shared" ca="1" si="30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1"/>
        <v>-46065</v>
      </c>
      <c r="I1000" s="14" t="str">
        <f t="shared" ca="1" si="30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1"/>
        <v>-46065</v>
      </c>
      <c r="I1001" s="14" t="str">
        <f t="shared" ca="1" si="30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1"/>
        <v>-46065</v>
      </c>
      <c r="I1002" s="14" t="str">
        <f t="shared" ca="1" si="30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1"/>
        <v>-46065</v>
      </c>
      <c r="I1003" s="14" t="str">
        <f t="shared" ca="1" si="30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1"/>
        <v>-46065</v>
      </c>
      <c r="I1004" s="14" t="str">
        <f t="shared" ca="1" si="30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1"/>
        <v>-46065</v>
      </c>
      <c r="I1005" s="14" t="str">
        <f t="shared" ca="1" si="30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1"/>
        <v>-46065</v>
      </c>
      <c r="I1006" s="14" t="str">
        <f t="shared" ca="1" si="30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1"/>
        <v>-46065</v>
      </c>
      <c r="I1007" s="14" t="str">
        <f t="shared" ca="1" si="30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1"/>
        <v>-46065</v>
      </c>
      <c r="I1008" s="14" t="str">
        <f t="shared" ca="1" si="30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1"/>
        <v>-46065</v>
      </c>
      <c r="I1009" s="14" t="str">
        <f t="shared" ca="1" si="30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1"/>
        <v>-46065</v>
      </c>
      <c r="I1010" s="14" t="str">
        <f t="shared" ca="1" si="30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1"/>
        <v>-46065</v>
      </c>
      <c r="I1011" s="14" t="str">
        <f t="shared" ca="1" si="30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1"/>
        <v>-46065</v>
      </c>
      <c r="I1012" s="14" t="str">
        <f t="shared" ca="1" si="30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1"/>
        <v>-46065</v>
      </c>
      <c r="I1013" s="14" t="str">
        <f t="shared" ca="1" si="30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1"/>
        <v>-46065</v>
      </c>
      <c r="I1014" s="14" t="str">
        <f t="shared" ca="1" si="30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1"/>
        <v>-46065</v>
      </c>
      <c r="I1015" s="14" t="str">
        <f t="shared" ca="1" si="30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1"/>
        <v>-46065</v>
      </c>
      <c r="I1016" s="14" t="str">
        <f t="shared" ca="1" si="30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1"/>
        <v>-46065</v>
      </c>
      <c r="I1017" s="14" t="str">
        <f t="shared" ca="1" si="30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1"/>
        <v>-46065</v>
      </c>
      <c r="I1018" s="14" t="str">
        <f t="shared" ca="1" si="30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1"/>
        <v>-46065</v>
      </c>
      <c r="I1019" s="14" t="str">
        <f t="shared" ca="1" si="30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1"/>
        <v>-46065</v>
      </c>
      <c r="I1020" s="14" t="str">
        <f t="shared" ca="1" si="30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1"/>
        <v>-46065</v>
      </c>
      <c r="I1021" s="14" t="str">
        <f t="shared" ca="1" si="30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1"/>
        <v>-46065</v>
      </c>
      <c r="I1022" s="14" t="str">
        <f t="shared" ca="1" si="30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1"/>
        <v>-46065</v>
      </c>
      <c r="I1023" s="14" t="str">
        <f t="shared" ca="1" si="30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31"/>
        <v>-46065</v>
      </c>
      <c r="I1024" s="14" t="str">
        <f t="shared" ca="1" si="30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1"/>
        <v>-46065</v>
      </c>
      <c r="I1025" s="14" t="str">
        <f t="shared" ca="1" si="30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1"/>
        <v>-46065</v>
      </c>
      <c r="I1026" s="14" t="str">
        <f t="shared" ca="1" si="30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1"/>
        <v>-46065</v>
      </c>
      <c r="I1027" s="14" t="str">
        <f t="shared" ca="1" si="30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1"/>
        <v>-46065</v>
      </c>
      <c r="I1028" s="14" t="str">
        <f t="shared" ca="1" si="30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1"/>
        <v>-46065</v>
      </c>
      <c r="I1029" s="14" t="str">
        <f t="shared" ca="1" si="30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1"/>
        <v>-46065</v>
      </c>
      <c r="I1030" s="14" t="str">
        <f t="shared" ca="1" si="30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1"/>
        <v>-46065</v>
      </c>
      <c r="I1031" s="14" t="str">
        <f t="shared" ref="I1031:I1094" ca="1" si="32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33">IFERROR(G1032-TODAY()," ")</f>
        <v>-46065</v>
      </c>
      <c r="I1032" s="14" t="str">
        <f t="shared" ca="1" si="32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3"/>
        <v>-46065</v>
      </c>
      <c r="I1033" s="14" t="str">
        <f t="shared" ca="1" si="32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3"/>
        <v>-46065</v>
      </c>
      <c r="I1034" s="14" t="str">
        <f t="shared" ca="1" si="32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3"/>
        <v>-46065</v>
      </c>
      <c r="I1035" s="14" t="str">
        <f t="shared" ca="1" si="32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3"/>
        <v>-46065</v>
      </c>
      <c r="I1036" s="14" t="str">
        <f t="shared" ca="1" si="32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3"/>
        <v>-46065</v>
      </c>
      <c r="I1037" s="14" t="str">
        <f t="shared" ca="1" si="32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3"/>
        <v>-46065</v>
      </c>
      <c r="I1038" s="14" t="str">
        <f t="shared" ca="1" si="32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3"/>
        <v>-46065</v>
      </c>
      <c r="I1039" s="14" t="str">
        <f t="shared" ca="1" si="32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3"/>
        <v>-46065</v>
      </c>
      <c r="I1040" s="14" t="str">
        <f t="shared" ca="1" si="32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3"/>
        <v>-46065</v>
      </c>
      <c r="I1041" s="14" t="str">
        <f t="shared" ca="1" si="32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3"/>
        <v>-46065</v>
      </c>
      <c r="I1042" s="14" t="str">
        <f t="shared" ca="1" si="32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3"/>
        <v>-46065</v>
      </c>
      <c r="I1043" s="14" t="str">
        <f t="shared" ca="1" si="32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3"/>
        <v>-46065</v>
      </c>
      <c r="I1044" s="14" t="str">
        <f t="shared" ca="1" si="32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3"/>
        <v>-46065</v>
      </c>
      <c r="I1045" s="14" t="str">
        <f t="shared" ca="1" si="32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3"/>
        <v>-46065</v>
      </c>
      <c r="I1046" s="14" t="str">
        <f t="shared" ca="1" si="32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3"/>
        <v>-46065</v>
      </c>
      <c r="I1047" s="14" t="str">
        <f t="shared" ca="1" si="32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3"/>
        <v>-46065</v>
      </c>
      <c r="I1048" s="14" t="str">
        <f t="shared" ca="1" si="32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3"/>
        <v>-46065</v>
      </c>
      <c r="I1049" s="14" t="str">
        <f t="shared" ca="1" si="32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3"/>
        <v>-46065</v>
      </c>
      <c r="I1050" s="14" t="str">
        <f t="shared" ca="1" si="32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3"/>
        <v>-46065</v>
      </c>
      <c r="I1051" s="14" t="str">
        <f t="shared" ca="1" si="32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3"/>
        <v>-46065</v>
      </c>
      <c r="I1052" s="14" t="str">
        <f t="shared" ca="1" si="32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3"/>
        <v>-46065</v>
      </c>
      <c r="I1053" s="14" t="str">
        <f t="shared" ca="1" si="32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3"/>
        <v>-46065</v>
      </c>
      <c r="I1054" s="14" t="str">
        <f t="shared" ca="1" si="32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3"/>
        <v>-46065</v>
      </c>
      <c r="I1055" s="14" t="str">
        <f t="shared" ca="1" si="32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3"/>
        <v>-46065</v>
      </c>
      <c r="I1056" s="14" t="str">
        <f t="shared" ca="1" si="32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3"/>
        <v>-46065</v>
      </c>
      <c r="I1057" s="14" t="str">
        <f t="shared" ca="1" si="32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3"/>
        <v>-46065</v>
      </c>
      <c r="I1058" s="14" t="str">
        <f t="shared" ca="1" si="32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3"/>
        <v>-46065</v>
      </c>
      <c r="I1059" s="14" t="str">
        <f t="shared" ca="1" si="32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3"/>
        <v>-46065</v>
      </c>
      <c r="I1060" s="14" t="str">
        <f t="shared" ca="1" si="32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3"/>
        <v>-46065</v>
      </c>
      <c r="I1061" s="14" t="str">
        <f t="shared" ca="1" si="32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3"/>
        <v>-46065</v>
      </c>
      <c r="I1062" s="14" t="str">
        <f t="shared" ca="1" si="32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3"/>
        <v>-46065</v>
      </c>
      <c r="I1063" s="14" t="str">
        <f t="shared" ca="1" si="32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3"/>
        <v>-46065</v>
      </c>
      <c r="I1064" s="14" t="str">
        <f t="shared" ca="1" si="32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3"/>
        <v>-46065</v>
      </c>
      <c r="I1065" s="14" t="str">
        <f t="shared" ca="1" si="32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3"/>
        <v>-46065</v>
      </c>
      <c r="I1066" s="14" t="str">
        <f t="shared" ca="1" si="32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3"/>
        <v>-46065</v>
      </c>
      <c r="I1067" s="14" t="str">
        <f t="shared" ca="1" si="32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3"/>
        <v>-46065</v>
      </c>
      <c r="I1068" s="14" t="str">
        <f t="shared" ca="1" si="32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3"/>
        <v>-46065</v>
      </c>
      <c r="I1069" s="14" t="str">
        <f t="shared" ca="1" si="32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3"/>
        <v>-46065</v>
      </c>
      <c r="I1070" s="14" t="str">
        <f t="shared" ca="1" si="32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3"/>
        <v>-46065</v>
      </c>
      <c r="I1071" s="14" t="str">
        <f t="shared" ca="1" si="32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3"/>
        <v>-46065</v>
      </c>
      <c r="I1072" s="14" t="str">
        <f t="shared" ca="1" si="32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3"/>
        <v>-46065</v>
      </c>
      <c r="I1073" s="14" t="str">
        <f t="shared" ca="1" si="32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3"/>
        <v>-46065</v>
      </c>
      <c r="I1074" s="14" t="str">
        <f t="shared" ca="1" si="32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3"/>
        <v>-46065</v>
      </c>
      <c r="I1075" s="14" t="str">
        <f t="shared" ca="1" si="32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3"/>
        <v>-46065</v>
      </c>
      <c r="I1076" s="14" t="str">
        <f t="shared" ca="1" si="32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3"/>
        <v>-46065</v>
      </c>
      <c r="I1077" s="14" t="str">
        <f t="shared" ca="1" si="32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3"/>
        <v>-46065</v>
      </c>
      <c r="I1078" s="14" t="str">
        <f t="shared" ca="1" si="32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3"/>
        <v>-46065</v>
      </c>
      <c r="I1079" s="14" t="str">
        <f t="shared" ca="1" si="32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3"/>
        <v>-46065</v>
      </c>
      <c r="I1080" s="14" t="str">
        <f t="shared" ca="1" si="32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3"/>
        <v>-46065</v>
      </c>
      <c r="I1081" s="14" t="str">
        <f t="shared" ca="1" si="32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3"/>
        <v>-46065</v>
      </c>
      <c r="I1082" s="14" t="str">
        <f t="shared" ca="1" si="32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3"/>
        <v>-46065</v>
      </c>
      <c r="I1083" s="14" t="str">
        <f t="shared" ca="1" si="32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3"/>
        <v>-46065</v>
      </c>
      <c r="I1084" s="14" t="str">
        <f t="shared" ca="1" si="32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3"/>
        <v>-46065</v>
      </c>
      <c r="I1085" s="14" t="str">
        <f t="shared" ca="1" si="32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3"/>
        <v>-46065</v>
      </c>
      <c r="I1086" s="14" t="str">
        <f t="shared" ca="1" si="32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3"/>
        <v>-46065</v>
      </c>
      <c r="I1087" s="14" t="str">
        <f t="shared" ca="1" si="32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33"/>
        <v>-46065</v>
      </c>
      <c r="I1088" s="14" t="str">
        <f t="shared" ca="1" si="32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3"/>
        <v>-46065</v>
      </c>
      <c r="I1089" s="14" t="str">
        <f t="shared" ca="1" si="32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3"/>
        <v>-46065</v>
      </c>
      <c r="I1090" s="14" t="str">
        <f t="shared" ca="1" si="32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3"/>
        <v>-46065</v>
      </c>
      <c r="I1091" s="14" t="str">
        <f t="shared" ca="1" si="32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3"/>
        <v>-46065</v>
      </c>
      <c r="I1092" s="14" t="str">
        <f t="shared" ca="1" si="32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3"/>
        <v>-46065</v>
      </c>
      <c r="I1093" s="14" t="str">
        <f t="shared" ca="1" si="32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3"/>
        <v>-46065</v>
      </c>
      <c r="I1094" s="14" t="str">
        <f t="shared" ca="1" si="32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3"/>
        <v>-46065</v>
      </c>
      <c r="I1095" s="14" t="str">
        <f t="shared" ref="I1095:I1158" ca="1" si="34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35">IFERROR(G1096-TODAY()," ")</f>
        <v>-46065</v>
      </c>
      <c r="I1096" s="14" t="str">
        <f t="shared" ca="1" si="34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5"/>
        <v>-46065</v>
      </c>
      <c r="I1097" s="14" t="str">
        <f t="shared" ca="1" si="34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5"/>
        <v>-46065</v>
      </c>
      <c r="I1098" s="14" t="str">
        <f t="shared" ca="1" si="34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5"/>
        <v>-46065</v>
      </c>
      <c r="I1099" s="14" t="str">
        <f t="shared" ca="1" si="34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5"/>
        <v>-46065</v>
      </c>
      <c r="I1100" s="14" t="str">
        <f t="shared" ca="1" si="34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5"/>
        <v>-46065</v>
      </c>
      <c r="I1101" s="14" t="str">
        <f t="shared" ca="1" si="34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5"/>
        <v>-46065</v>
      </c>
      <c r="I1102" s="14" t="str">
        <f t="shared" ca="1" si="34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5"/>
        <v>-46065</v>
      </c>
      <c r="I1103" s="14" t="str">
        <f t="shared" ca="1" si="34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5"/>
        <v>-46065</v>
      </c>
      <c r="I1104" s="14" t="str">
        <f t="shared" ca="1" si="34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5"/>
        <v>-46065</v>
      </c>
      <c r="I1105" s="14" t="str">
        <f t="shared" ca="1" si="34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5"/>
        <v>-46065</v>
      </c>
      <c r="I1106" s="14" t="str">
        <f t="shared" ca="1" si="34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5"/>
        <v>-46065</v>
      </c>
      <c r="I1107" s="14" t="str">
        <f t="shared" ca="1" si="34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5"/>
        <v>-46065</v>
      </c>
      <c r="I1108" s="14" t="str">
        <f t="shared" ca="1" si="34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5"/>
        <v>-46065</v>
      </c>
      <c r="I1109" s="14" t="str">
        <f t="shared" ca="1" si="34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5"/>
        <v>-46065</v>
      </c>
      <c r="I1110" s="14" t="str">
        <f t="shared" ca="1" si="34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5"/>
        <v>-46065</v>
      </c>
      <c r="I1111" s="14" t="str">
        <f t="shared" ca="1" si="34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5"/>
        <v>-46065</v>
      </c>
      <c r="I1112" s="14" t="str">
        <f t="shared" ca="1" si="34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5"/>
        <v>-46065</v>
      </c>
      <c r="I1113" s="14" t="str">
        <f t="shared" ca="1" si="34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5"/>
        <v>-46065</v>
      </c>
      <c r="I1114" s="14" t="str">
        <f t="shared" ca="1" si="34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5"/>
        <v>-46065</v>
      </c>
      <c r="I1115" s="14" t="str">
        <f t="shared" ca="1" si="34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5"/>
        <v>-46065</v>
      </c>
      <c r="I1116" s="14" t="str">
        <f t="shared" ca="1" si="34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5"/>
        <v>-46065</v>
      </c>
      <c r="I1117" s="14" t="str">
        <f t="shared" ca="1" si="34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5"/>
        <v>-46065</v>
      </c>
      <c r="I1118" s="14" t="str">
        <f t="shared" ca="1" si="34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5"/>
        <v>-46065</v>
      </c>
      <c r="I1119" s="14" t="str">
        <f t="shared" ca="1" si="34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5"/>
        <v>-46065</v>
      </c>
      <c r="I1120" s="14" t="str">
        <f t="shared" ca="1" si="34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5"/>
        <v>-46065</v>
      </c>
      <c r="I1121" s="14" t="str">
        <f t="shared" ca="1" si="34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5"/>
        <v>-46065</v>
      </c>
      <c r="I1122" s="14" t="str">
        <f t="shared" ca="1" si="34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5"/>
        <v>-46065</v>
      </c>
      <c r="I1123" s="14" t="str">
        <f t="shared" ca="1" si="34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5"/>
        <v>-46065</v>
      </c>
      <c r="I1124" s="14" t="str">
        <f t="shared" ca="1" si="34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5"/>
        <v>-46065</v>
      </c>
      <c r="I1125" s="14" t="str">
        <f t="shared" ca="1" si="34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5"/>
        <v>-46065</v>
      </c>
      <c r="I1126" s="14" t="str">
        <f t="shared" ca="1" si="34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5"/>
        <v>-46065</v>
      </c>
      <c r="I1127" s="14" t="str">
        <f t="shared" ca="1" si="34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5"/>
        <v>-46065</v>
      </c>
      <c r="I1128" s="14" t="str">
        <f t="shared" ca="1" si="34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5"/>
        <v>-46065</v>
      </c>
      <c r="I1129" s="14" t="str">
        <f t="shared" ca="1" si="34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5"/>
        <v>-46065</v>
      </c>
      <c r="I1130" s="14" t="str">
        <f t="shared" ca="1" si="34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5"/>
        <v>-46065</v>
      </c>
      <c r="I1131" s="14" t="str">
        <f t="shared" ca="1" si="34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5"/>
        <v>-46065</v>
      </c>
      <c r="I1132" s="14" t="str">
        <f t="shared" ca="1" si="34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5"/>
        <v>-46065</v>
      </c>
      <c r="I1133" s="14" t="str">
        <f t="shared" ca="1" si="34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5"/>
        <v>-46065</v>
      </c>
      <c r="I1134" s="14" t="str">
        <f t="shared" ca="1" si="34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5"/>
        <v>-46065</v>
      </c>
      <c r="I1135" s="14" t="str">
        <f t="shared" ca="1" si="34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5"/>
        <v>-46065</v>
      </c>
      <c r="I1136" s="14" t="str">
        <f t="shared" ca="1" si="34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5"/>
        <v>-46065</v>
      </c>
      <c r="I1137" s="14" t="str">
        <f t="shared" ca="1" si="34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5"/>
        <v>-46065</v>
      </c>
      <c r="I1138" s="14" t="str">
        <f t="shared" ca="1" si="34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5"/>
        <v>-46065</v>
      </c>
      <c r="I1139" s="14" t="str">
        <f t="shared" ca="1" si="34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5"/>
        <v>-46065</v>
      </c>
      <c r="I1140" s="14" t="str">
        <f t="shared" ca="1" si="34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5"/>
        <v>-46065</v>
      </c>
      <c r="I1141" s="14" t="str">
        <f t="shared" ca="1" si="34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5"/>
        <v>-46065</v>
      </c>
      <c r="I1142" s="14" t="str">
        <f t="shared" ca="1" si="34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5"/>
        <v>-46065</v>
      </c>
      <c r="I1143" s="14" t="str">
        <f t="shared" ca="1" si="34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5"/>
        <v>-46065</v>
      </c>
      <c r="I1144" s="14" t="str">
        <f t="shared" ca="1" si="34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5"/>
        <v>-46065</v>
      </c>
      <c r="I1145" s="14" t="str">
        <f t="shared" ca="1" si="34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5"/>
        <v>-46065</v>
      </c>
      <c r="I1146" s="14" t="str">
        <f t="shared" ca="1" si="34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5"/>
        <v>-46065</v>
      </c>
      <c r="I1147" s="14" t="str">
        <f t="shared" ca="1" si="34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5"/>
        <v>-46065</v>
      </c>
      <c r="I1148" s="14" t="str">
        <f t="shared" ca="1" si="34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5"/>
        <v>-46065</v>
      </c>
      <c r="I1149" s="14" t="str">
        <f t="shared" ca="1" si="34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5"/>
        <v>-46065</v>
      </c>
      <c r="I1150" s="14" t="str">
        <f t="shared" ca="1" si="34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5"/>
        <v>-46065</v>
      </c>
      <c r="I1151" s="14" t="str">
        <f t="shared" ca="1" si="34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35"/>
        <v>-46065</v>
      </c>
      <c r="I1152" s="14" t="str">
        <f t="shared" ca="1" si="34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5"/>
        <v>-46065</v>
      </c>
      <c r="I1153" s="14" t="str">
        <f t="shared" ca="1" si="34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5"/>
        <v>-46065</v>
      </c>
      <c r="I1154" s="14" t="str">
        <f t="shared" ca="1" si="34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5"/>
        <v>-46065</v>
      </c>
      <c r="I1155" s="14" t="str">
        <f t="shared" ca="1" si="34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5"/>
        <v>-46065</v>
      </c>
      <c r="I1156" s="14" t="str">
        <f t="shared" ca="1" si="34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5"/>
        <v>-46065</v>
      </c>
      <c r="I1157" s="14" t="str">
        <f t="shared" ca="1" si="34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5"/>
        <v>-46065</v>
      </c>
      <c r="I1158" s="14" t="str">
        <f t="shared" ca="1" si="34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5"/>
        <v>-46065</v>
      </c>
      <c r="I1159" s="14" t="str">
        <f t="shared" ref="I1159:I1222" ca="1" si="36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37">IFERROR(G1160-TODAY()," ")</f>
        <v>-46065</v>
      </c>
      <c r="I1160" s="14" t="str">
        <f t="shared" ca="1" si="36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7"/>
        <v>-46065</v>
      </c>
      <c r="I1161" s="14" t="str">
        <f t="shared" ca="1" si="36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7"/>
        <v>-46065</v>
      </c>
      <c r="I1162" s="14" t="str">
        <f t="shared" ca="1" si="36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7"/>
        <v>-46065</v>
      </c>
      <c r="I1163" s="14" t="str">
        <f t="shared" ca="1" si="36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7"/>
        <v>-46065</v>
      </c>
      <c r="I1164" s="14" t="str">
        <f t="shared" ca="1" si="36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7"/>
        <v>-46065</v>
      </c>
      <c r="I1165" s="14" t="str">
        <f t="shared" ca="1" si="36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7"/>
        <v>-46065</v>
      </c>
      <c r="I1166" s="14" t="str">
        <f t="shared" ca="1" si="36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7"/>
        <v>-46065</v>
      </c>
      <c r="I1167" s="14" t="str">
        <f t="shared" ca="1" si="36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7"/>
        <v>-46065</v>
      </c>
      <c r="I1168" s="14" t="str">
        <f t="shared" ca="1" si="36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7"/>
        <v>-46065</v>
      </c>
      <c r="I1169" s="14" t="str">
        <f t="shared" ca="1" si="36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7"/>
        <v>-46065</v>
      </c>
      <c r="I1170" s="14" t="str">
        <f t="shared" ca="1" si="36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7"/>
        <v>-46065</v>
      </c>
      <c r="I1171" s="14" t="str">
        <f t="shared" ca="1" si="36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7"/>
        <v>-46065</v>
      </c>
      <c r="I1172" s="14" t="str">
        <f t="shared" ca="1" si="36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7"/>
        <v>-46065</v>
      </c>
      <c r="I1173" s="14" t="str">
        <f t="shared" ca="1" si="36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7"/>
        <v>-46065</v>
      </c>
      <c r="I1174" s="14" t="str">
        <f t="shared" ca="1" si="36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7"/>
        <v>-46065</v>
      </c>
      <c r="I1175" s="14" t="str">
        <f t="shared" ca="1" si="36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7"/>
        <v>-46065</v>
      </c>
      <c r="I1176" s="14" t="str">
        <f t="shared" ca="1" si="36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7"/>
        <v>-46065</v>
      </c>
      <c r="I1177" s="14" t="str">
        <f t="shared" ca="1" si="36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7"/>
        <v>-46065</v>
      </c>
      <c r="I1178" s="14" t="str">
        <f t="shared" ca="1" si="36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7"/>
        <v>-46065</v>
      </c>
      <c r="I1179" s="14" t="str">
        <f t="shared" ca="1" si="36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7"/>
        <v>-46065</v>
      </c>
      <c r="I1180" s="14" t="str">
        <f t="shared" ca="1" si="36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7"/>
        <v>-46065</v>
      </c>
      <c r="I1181" s="14" t="str">
        <f t="shared" ca="1" si="36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7"/>
        <v>-46065</v>
      </c>
      <c r="I1182" s="14" t="str">
        <f t="shared" ca="1" si="36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7"/>
        <v>-46065</v>
      </c>
      <c r="I1183" s="14" t="str">
        <f t="shared" ca="1" si="36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7"/>
        <v>-46065</v>
      </c>
      <c r="I1184" s="14" t="str">
        <f t="shared" ca="1" si="36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7"/>
        <v>-46065</v>
      </c>
      <c r="I1185" s="14" t="str">
        <f t="shared" ca="1" si="36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7"/>
        <v>-46065</v>
      </c>
      <c r="I1186" s="14" t="str">
        <f t="shared" ca="1" si="36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7"/>
        <v>-46065</v>
      </c>
      <c r="I1187" s="14" t="str">
        <f t="shared" ca="1" si="36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7"/>
        <v>-46065</v>
      </c>
      <c r="I1188" s="14" t="str">
        <f t="shared" ca="1" si="36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7"/>
        <v>-46065</v>
      </c>
      <c r="I1189" s="14" t="str">
        <f t="shared" ca="1" si="36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7"/>
        <v>-46065</v>
      </c>
      <c r="I1190" s="14" t="str">
        <f t="shared" ca="1" si="36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7"/>
        <v>-46065</v>
      </c>
      <c r="I1191" s="14" t="str">
        <f t="shared" ca="1" si="36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7"/>
        <v>-46065</v>
      </c>
      <c r="I1192" s="14" t="str">
        <f t="shared" ca="1" si="36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7"/>
        <v>-46065</v>
      </c>
      <c r="I1193" s="14" t="str">
        <f t="shared" ca="1" si="36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7"/>
        <v>-46065</v>
      </c>
      <c r="I1194" s="14" t="str">
        <f t="shared" ca="1" si="36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7"/>
        <v>-46065</v>
      </c>
      <c r="I1195" s="14" t="str">
        <f t="shared" ca="1" si="36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7"/>
        <v>-46065</v>
      </c>
      <c r="I1196" s="14" t="str">
        <f t="shared" ca="1" si="36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7"/>
        <v>-46065</v>
      </c>
      <c r="I1197" s="14" t="str">
        <f t="shared" ca="1" si="36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7"/>
        <v>-46065</v>
      </c>
      <c r="I1198" s="14" t="str">
        <f t="shared" ca="1" si="36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7"/>
        <v>-46065</v>
      </c>
      <c r="I1199" s="14" t="str">
        <f t="shared" ca="1" si="36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7"/>
        <v>-46065</v>
      </c>
      <c r="I1200" s="14" t="str">
        <f t="shared" ca="1" si="36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7"/>
        <v>-46065</v>
      </c>
      <c r="I1201" s="14" t="str">
        <f t="shared" ca="1" si="36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7"/>
        <v>-46065</v>
      </c>
      <c r="I1202" s="14" t="str">
        <f t="shared" ca="1" si="36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7"/>
        <v>-46065</v>
      </c>
      <c r="I1203" s="14" t="str">
        <f t="shared" ca="1" si="36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7"/>
        <v>-46065</v>
      </c>
      <c r="I1204" s="14" t="str">
        <f t="shared" ca="1" si="36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7"/>
        <v>-46065</v>
      </c>
      <c r="I1205" s="14" t="str">
        <f t="shared" ca="1" si="36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7"/>
        <v>-46065</v>
      </c>
      <c r="I1206" s="14" t="str">
        <f t="shared" ca="1" si="36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7"/>
        <v>-46065</v>
      </c>
      <c r="I1207" s="14" t="str">
        <f t="shared" ca="1" si="36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7"/>
        <v>-46065</v>
      </c>
      <c r="I1208" s="14" t="str">
        <f t="shared" ca="1" si="36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7"/>
        <v>-46065</v>
      </c>
      <c r="I1209" s="14" t="str">
        <f t="shared" ca="1" si="36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7"/>
        <v>-46065</v>
      </c>
      <c r="I1210" s="14" t="str">
        <f t="shared" ca="1" si="36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7"/>
        <v>-46065</v>
      </c>
      <c r="I1211" s="14" t="str">
        <f t="shared" ca="1" si="36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7"/>
        <v>-46065</v>
      </c>
      <c r="I1212" s="14" t="str">
        <f t="shared" ca="1" si="36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7"/>
        <v>-46065</v>
      </c>
      <c r="I1213" s="14" t="str">
        <f t="shared" ca="1" si="36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7"/>
        <v>-46065</v>
      </c>
      <c r="I1214" s="14" t="str">
        <f t="shared" ca="1" si="36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7"/>
        <v>-46065</v>
      </c>
      <c r="I1215" s="14" t="str">
        <f t="shared" ca="1" si="36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37"/>
        <v>-46065</v>
      </c>
      <c r="I1216" s="14" t="str">
        <f t="shared" ca="1" si="36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37"/>
        <v>-46065</v>
      </c>
      <c r="I1217" s="14" t="str">
        <f t="shared" ca="1" si="36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37"/>
        <v>-46065</v>
      </c>
      <c r="I1218" s="14" t="str">
        <f t="shared" ca="1" si="36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37"/>
        <v>-46065</v>
      </c>
      <c r="I1219" s="14" t="str">
        <f t="shared" ca="1" si="36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37"/>
        <v>-46065</v>
      </c>
      <c r="I1220" s="14" t="str">
        <f t="shared" ca="1" si="36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37"/>
        <v>-46065</v>
      </c>
      <c r="I1221" s="14" t="str">
        <f t="shared" ca="1" si="36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37"/>
        <v>-46065</v>
      </c>
      <c r="I1222" s="14" t="str">
        <f t="shared" ca="1" si="36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37"/>
        <v>-46065</v>
      </c>
      <c r="I1223" s="14" t="str">
        <f t="shared" ref="I1223:I1286" ca="1" si="38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39">IFERROR(G1224-TODAY()," ")</f>
        <v>-46065</v>
      </c>
      <c r="I1224" s="14" t="str">
        <f t="shared" ca="1" si="38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39"/>
        <v>-46065</v>
      </c>
      <c r="I1225" s="14" t="str">
        <f t="shared" ca="1" si="38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39"/>
        <v>-46065</v>
      </c>
      <c r="I1226" s="14" t="str">
        <f t="shared" ca="1" si="38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39"/>
        <v>-46065</v>
      </c>
      <c r="I1227" s="14" t="str">
        <f t="shared" ca="1" si="38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39"/>
        <v>-46065</v>
      </c>
      <c r="I1228" s="14" t="str">
        <f t="shared" ca="1" si="38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39"/>
        <v>-46065</v>
      </c>
      <c r="I1229" s="14" t="str">
        <f t="shared" ca="1" si="38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39"/>
        <v>-46065</v>
      </c>
      <c r="I1230" s="14" t="str">
        <f t="shared" ca="1" si="38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39"/>
        <v>-46065</v>
      </c>
      <c r="I1231" s="14" t="str">
        <f t="shared" ca="1" si="38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39"/>
        <v>-46065</v>
      </c>
      <c r="I1232" s="14" t="str">
        <f t="shared" ca="1" si="38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39"/>
        <v>-46065</v>
      </c>
      <c r="I1233" s="14" t="str">
        <f t="shared" ca="1" si="38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39"/>
        <v>-46065</v>
      </c>
      <c r="I1234" s="14" t="str">
        <f t="shared" ca="1" si="38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39"/>
        <v>-46065</v>
      </c>
      <c r="I1235" s="14" t="str">
        <f t="shared" ca="1" si="38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39"/>
        <v>-46065</v>
      </c>
      <c r="I1236" s="14" t="str">
        <f t="shared" ca="1" si="38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39"/>
        <v>-46065</v>
      </c>
      <c r="I1237" s="14" t="str">
        <f t="shared" ca="1" si="38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39"/>
        <v>-46065</v>
      </c>
      <c r="I1238" s="14" t="str">
        <f t="shared" ca="1" si="38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39"/>
        <v>-46065</v>
      </c>
      <c r="I1239" s="14" t="str">
        <f t="shared" ca="1" si="38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39"/>
        <v>-46065</v>
      </c>
      <c r="I1240" s="14" t="str">
        <f t="shared" ca="1" si="38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39"/>
        <v>-46065</v>
      </c>
      <c r="I1241" s="14" t="str">
        <f t="shared" ca="1" si="38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39"/>
        <v>-46065</v>
      </c>
      <c r="I1242" s="14" t="str">
        <f t="shared" ca="1" si="38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39"/>
        <v>-46065</v>
      </c>
      <c r="I1243" s="14" t="str">
        <f t="shared" ca="1" si="38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39"/>
        <v>-46065</v>
      </c>
      <c r="I1244" s="14" t="str">
        <f t="shared" ca="1" si="38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39"/>
        <v>-46065</v>
      </c>
      <c r="I1245" s="14" t="str">
        <f t="shared" ca="1" si="38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39"/>
        <v>-46065</v>
      </c>
      <c r="I1246" s="14" t="str">
        <f t="shared" ca="1" si="38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39"/>
        <v>-46065</v>
      </c>
      <c r="I1247" s="14" t="str">
        <f t="shared" ca="1" si="38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39"/>
        <v>-46065</v>
      </c>
      <c r="I1248" s="14" t="str">
        <f t="shared" ca="1" si="38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39"/>
        <v>-46065</v>
      </c>
      <c r="I1249" s="14" t="str">
        <f t="shared" ca="1" si="38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39"/>
        <v>-46065</v>
      </c>
      <c r="I1250" s="14" t="str">
        <f t="shared" ca="1" si="38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39"/>
        <v>-46065</v>
      </c>
      <c r="I1251" s="14" t="str">
        <f t="shared" ca="1" si="38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39"/>
        <v>-46065</v>
      </c>
      <c r="I1252" s="14" t="str">
        <f t="shared" ca="1" si="38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39"/>
        <v>-46065</v>
      </c>
      <c r="I1253" s="14" t="str">
        <f t="shared" ca="1" si="38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39"/>
        <v>-46065</v>
      </c>
      <c r="I1254" s="14" t="str">
        <f t="shared" ca="1" si="38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39"/>
        <v>-46065</v>
      </c>
      <c r="I1255" s="14" t="str">
        <f t="shared" ca="1" si="38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39"/>
        <v>-46065</v>
      </c>
      <c r="I1256" s="14" t="str">
        <f t="shared" ca="1" si="38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39"/>
        <v>-46065</v>
      </c>
      <c r="I1257" s="14" t="str">
        <f t="shared" ca="1" si="38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39"/>
        <v>-46065</v>
      </c>
      <c r="I1258" s="14" t="str">
        <f t="shared" ca="1" si="38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39"/>
        <v>-46065</v>
      </c>
      <c r="I1259" s="14" t="str">
        <f t="shared" ca="1" si="38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39"/>
        <v>-46065</v>
      </c>
      <c r="I1260" s="14" t="str">
        <f t="shared" ca="1" si="38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39"/>
        <v>-46065</v>
      </c>
      <c r="I1261" s="14" t="str">
        <f t="shared" ca="1" si="38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39"/>
        <v>-46065</v>
      </c>
      <c r="I1262" s="14" t="str">
        <f t="shared" ca="1" si="38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39"/>
        <v>-46065</v>
      </c>
      <c r="I1263" s="14" t="str">
        <f t="shared" ca="1" si="38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39"/>
        <v>-46065</v>
      </c>
      <c r="I1264" s="14" t="str">
        <f t="shared" ca="1" si="38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39"/>
        <v>-46065</v>
      </c>
      <c r="I1265" s="14" t="str">
        <f t="shared" ca="1" si="38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39"/>
        <v>-46065</v>
      </c>
      <c r="I1266" s="14" t="str">
        <f t="shared" ca="1" si="38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39"/>
        <v>-46065</v>
      </c>
      <c r="I1267" s="14" t="str">
        <f t="shared" ca="1" si="38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39"/>
        <v>-46065</v>
      </c>
      <c r="I1268" s="14" t="str">
        <f t="shared" ca="1" si="38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39"/>
        <v>-46065</v>
      </c>
      <c r="I1269" s="14" t="str">
        <f t="shared" ca="1" si="38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39"/>
        <v>-46065</v>
      </c>
      <c r="I1270" s="14" t="str">
        <f t="shared" ca="1" si="38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39"/>
        <v>-46065</v>
      </c>
      <c r="I1271" s="14" t="str">
        <f t="shared" ca="1" si="38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39"/>
        <v>-46065</v>
      </c>
      <c r="I1272" s="14" t="str">
        <f t="shared" ca="1" si="38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39"/>
        <v>-46065</v>
      </c>
      <c r="I1273" s="14" t="str">
        <f t="shared" ca="1" si="38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39"/>
        <v>-46065</v>
      </c>
      <c r="I1274" s="14" t="str">
        <f t="shared" ca="1" si="38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39"/>
        <v>-46065</v>
      </c>
      <c r="I1275" s="14" t="str">
        <f t="shared" ca="1" si="38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39"/>
        <v>-46065</v>
      </c>
      <c r="I1276" s="14" t="str">
        <f t="shared" ca="1" si="38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39"/>
        <v>-46065</v>
      </c>
      <c r="I1277" s="14" t="str">
        <f t="shared" ca="1" si="38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39"/>
        <v>-46065</v>
      </c>
      <c r="I1278" s="14" t="str">
        <f t="shared" ca="1" si="38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39"/>
        <v>-46065</v>
      </c>
      <c r="I1279" s="14" t="str">
        <f t="shared" ca="1" si="38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39"/>
        <v>-46065</v>
      </c>
      <c r="I1280" s="14" t="str">
        <f t="shared" ca="1" si="38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39"/>
        <v>-46065</v>
      </c>
      <c r="I1281" s="14" t="str">
        <f t="shared" ca="1" si="38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39"/>
        <v>-46065</v>
      </c>
      <c r="I1282" s="14" t="str">
        <f t="shared" ca="1" si="38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39"/>
        <v>-46065</v>
      </c>
      <c r="I1283" s="14" t="str">
        <f t="shared" ca="1" si="38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39"/>
        <v>-46065</v>
      </c>
      <c r="I1284" s="14" t="str">
        <f t="shared" ca="1" si="38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39"/>
        <v>-46065</v>
      </c>
      <c r="I1285" s="14" t="str">
        <f t="shared" ca="1" si="38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39"/>
        <v>-46065</v>
      </c>
      <c r="I1286" s="14" t="str">
        <f t="shared" ca="1" si="38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39"/>
        <v>-46065</v>
      </c>
      <c r="I1287" s="14" t="str">
        <f t="shared" ref="I1287:I1350" ca="1" si="40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41">IFERROR(G1288-TODAY()," ")</f>
        <v>-46065</v>
      </c>
      <c r="I1288" s="14" t="str">
        <f t="shared" ca="1" si="40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1"/>
        <v>-46065</v>
      </c>
      <c r="I1289" s="14" t="str">
        <f t="shared" ca="1" si="40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1"/>
        <v>-46065</v>
      </c>
      <c r="I1290" s="14" t="str">
        <f t="shared" ca="1" si="40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1"/>
        <v>-46065</v>
      </c>
      <c r="I1291" s="14" t="str">
        <f t="shared" ca="1" si="40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1"/>
        <v>-46065</v>
      </c>
      <c r="I1292" s="14" t="str">
        <f t="shared" ca="1" si="40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1"/>
        <v>-46065</v>
      </c>
      <c r="I1293" s="14" t="str">
        <f t="shared" ca="1" si="40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1"/>
        <v>-46065</v>
      </c>
      <c r="I1294" s="14" t="str">
        <f t="shared" ca="1" si="40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1"/>
        <v>-46065</v>
      </c>
      <c r="I1295" s="14" t="str">
        <f t="shared" ca="1" si="40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1"/>
        <v>-46065</v>
      </c>
      <c r="I1296" s="14" t="str">
        <f t="shared" ca="1" si="40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1"/>
        <v>-46065</v>
      </c>
      <c r="I1297" s="14" t="str">
        <f t="shared" ca="1" si="40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1"/>
        <v>-46065</v>
      </c>
      <c r="I1298" s="14" t="str">
        <f t="shared" ca="1" si="40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1"/>
        <v>-46065</v>
      </c>
      <c r="I1299" s="14" t="str">
        <f t="shared" ca="1" si="40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1"/>
        <v>-46065</v>
      </c>
      <c r="I1300" s="14" t="str">
        <f t="shared" ca="1" si="40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1"/>
        <v>-46065</v>
      </c>
      <c r="I1301" s="14" t="str">
        <f t="shared" ca="1" si="40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1"/>
        <v>-46065</v>
      </c>
      <c r="I1302" s="14" t="str">
        <f t="shared" ca="1" si="40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1"/>
        <v>-46065</v>
      </c>
      <c r="I1303" s="14" t="str">
        <f t="shared" ca="1" si="40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1"/>
        <v>-46065</v>
      </c>
      <c r="I1304" s="14" t="str">
        <f t="shared" ca="1" si="40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1"/>
        <v>-46065</v>
      </c>
      <c r="I1305" s="14" t="str">
        <f t="shared" ca="1" si="40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1"/>
        <v>-46065</v>
      </c>
      <c r="I1306" s="14" t="str">
        <f t="shared" ca="1" si="40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1"/>
        <v>-46065</v>
      </c>
      <c r="I1307" s="14" t="str">
        <f t="shared" ca="1" si="40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1"/>
        <v>-46065</v>
      </c>
      <c r="I1308" s="14" t="str">
        <f t="shared" ca="1" si="40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1"/>
        <v>-46065</v>
      </c>
      <c r="I1309" s="14" t="str">
        <f t="shared" ca="1" si="40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1"/>
        <v>-46065</v>
      </c>
      <c r="I1310" s="14" t="str">
        <f t="shared" ca="1" si="40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1"/>
        <v>-46065</v>
      </c>
      <c r="I1311" s="14" t="str">
        <f t="shared" ca="1" si="40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1"/>
        <v>-46065</v>
      </c>
      <c r="I1312" s="14" t="str">
        <f t="shared" ca="1" si="40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1"/>
        <v>-46065</v>
      </c>
      <c r="I1313" s="14" t="str">
        <f t="shared" ca="1" si="40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1"/>
        <v>-46065</v>
      </c>
      <c r="I1314" s="14" t="str">
        <f t="shared" ca="1" si="40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1"/>
        <v>-46065</v>
      </c>
      <c r="I1315" s="14" t="str">
        <f t="shared" ca="1" si="40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1"/>
        <v>-46065</v>
      </c>
      <c r="I1316" s="14" t="str">
        <f t="shared" ca="1" si="40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1"/>
        <v>-46065</v>
      </c>
      <c r="I1317" s="14" t="str">
        <f t="shared" ca="1" si="40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1"/>
        <v>-46065</v>
      </c>
      <c r="I1318" s="14" t="str">
        <f t="shared" ca="1" si="40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1"/>
        <v>-46065</v>
      </c>
      <c r="I1319" s="14" t="str">
        <f t="shared" ca="1" si="40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1"/>
        <v>-46065</v>
      </c>
      <c r="I1320" s="14" t="str">
        <f t="shared" ca="1" si="40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1"/>
        <v>-46065</v>
      </c>
      <c r="I1321" s="14" t="str">
        <f t="shared" ca="1" si="40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1"/>
        <v>-46065</v>
      </c>
      <c r="I1322" s="14" t="str">
        <f t="shared" ca="1" si="40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1"/>
        <v>-46065</v>
      </c>
      <c r="I1323" s="14" t="str">
        <f t="shared" ca="1" si="40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1"/>
        <v>-46065</v>
      </c>
      <c r="I1324" s="14" t="str">
        <f t="shared" ca="1" si="40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1"/>
        <v>-46065</v>
      </c>
      <c r="I1325" s="14" t="str">
        <f t="shared" ca="1" si="40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1"/>
        <v>-46065</v>
      </c>
      <c r="I1326" s="14" t="str">
        <f t="shared" ca="1" si="40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1"/>
        <v>-46065</v>
      </c>
      <c r="I1327" s="14" t="str">
        <f t="shared" ca="1" si="40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1"/>
        <v>-46065</v>
      </c>
      <c r="I1328" s="14" t="str">
        <f t="shared" ca="1" si="40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1"/>
        <v>-46065</v>
      </c>
      <c r="I1329" s="14" t="str">
        <f t="shared" ca="1" si="40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1"/>
        <v>-46065</v>
      </c>
      <c r="I1330" s="14" t="str">
        <f t="shared" ca="1" si="40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1"/>
        <v>-46065</v>
      </c>
      <c r="I1331" s="14" t="str">
        <f t="shared" ca="1" si="40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1"/>
        <v>-46065</v>
      </c>
      <c r="I1332" s="14" t="str">
        <f t="shared" ca="1" si="40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1"/>
        <v>-46065</v>
      </c>
      <c r="I1333" s="14" t="str">
        <f t="shared" ca="1" si="40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1"/>
        <v>-46065</v>
      </c>
      <c r="I1334" s="14" t="str">
        <f t="shared" ca="1" si="40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1"/>
        <v>-46065</v>
      </c>
      <c r="I1335" s="14" t="str">
        <f t="shared" ca="1" si="40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1"/>
        <v>-46065</v>
      </c>
      <c r="I1336" s="14" t="str">
        <f t="shared" ca="1" si="40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1"/>
        <v>-46065</v>
      </c>
      <c r="I1337" s="14" t="str">
        <f t="shared" ca="1" si="40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1"/>
        <v>-46065</v>
      </c>
      <c r="I1338" s="14" t="str">
        <f t="shared" ca="1" si="40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1"/>
        <v>-46065</v>
      </c>
      <c r="I1339" s="14" t="str">
        <f t="shared" ca="1" si="40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1"/>
        <v>-46065</v>
      </c>
      <c r="I1340" s="14" t="str">
        <f t="shared" ca="1" si="40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1"/>
        <v>-46065</v>
      </c>
      <c r="I1341" s="14" t="str">
        <f t="shared" ca="1" si="40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1"/>
        <v>-46065</v>
      </c>
      <c r="I1342" s="14" t="str">
        <f t="shared" ca="1" si="40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1"/>
        <v>-46065</v>
      </c>
      <c r="I1343" s="14" t="str">
        <f t="shared" ca="1" si="40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41"/>
        <v>-46065</v>
      </c>
      <c r="I1344" s="14" t="str">
        <f t="shared" ca="1" si="40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1"/>
        <v>-46065</v>
      </c>
      <c r="I1345" s="14" t="str">
        <f t="shared" ca="1" si="40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1"/>
        <v>-46065</v>
      </c>
      <c r="I1346" s="14" t="str">
        <f t="shared" ca="1" si="40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1"/>
        <v>-46065</v>
      </c>
      <c r="I1347" s="14" t="str">
        <f t="shared" ca="1" si="40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1"/>
        <v>-46065</v>
      </c>
      <c r="I1348" s="14" t="str">
        <f t="shared" ca="1" si="40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1"/>
        <v>-46065</v>
      </c>
      <c r="I1349" s="14" t="str">
        <f t="shared" ca="1" si="40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1"/>
        <v>-46065</v>
      </c>
      <c r="I1350" s="14" t="str">
        <f t="shared" ca="1" si="40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1"/>
        <v>-46065</v>
      </c>
      <c r="I1351" s="14" t="str">
        <f t="shared" ref="I1351:I1414" ca="1" si="42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43">IFERROR(G1352-TODAY()," ")</f>
        <v>-46065</v>
      </c>
      <c r="I1352" s="14" t="str">
        <f t="shared" ca="1" si="42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3"/>
        <v>-46065</v>
      </c>
      <c r="I1353" s="14" t="str">
        <f t="shared" ca="1" si="42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3"/>
        <v>-46065</v>
      </c>
      <c r="I1354" s="14" t="str">
        <f t="shared" ca="1" si="42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3"/>
        <v>-46065</v>
      </c>
      <c r="I1355" s="14" t="str">
        <f t="shared" ca="1" si="42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3"/>
        <v>-46065</v>
      </c>
      <c r="I1356" s="14" t="str">
        <f t="shared" ca="1" si="42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3"/>
        <v>-46065</v>
      </c>
      <c r="I1357" s="14" t="str">
        <f t="shared" ca="1" si="42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3"/>
        <v>-46065</v>
      </c>
      <c r="I1358" s="14" t="str">
        <f t="shared" ca="1" si="42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3"/>
        <v>-46065</v>
      </c>
      <c r="I1359" s="14" t="str">
        <f t="shared" ca="1" si="42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3"/>
        <v>-46065</v>
      </c>
      <c r="I1360" s="14" t="str">
        <f t="shared" ca="1" si="42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3"/>
        <v>-46065</v>
      </c>
      <c r="I1361" s="14" t="str">
        <f t="shared" ca="1" si="42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3"/>
        <v>-46065</v>
      </c>
      <c r="I1362" s="14" t="str">
        <f t="shared" ca="1" si="42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3"/>
        <v>-46065</v>
      </c>
      <c r="I1363" s="14" t="str">
        <f t="shared" ca="1" si="42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3"/>
        <v>-46065</v>
      </c>
      <c r="I1364" s="14" t="str">
        <f t="shared" ca="1" si="42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3"/>
        <v>-46065</v>
      </c>
      <c r="I1365" s="14" t="str">
        <f t="shared" ca="1" si="42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3"/>
        <v>-46065</v>
      </c>
      <c r="I1366" s="14" t="str">
        <f t="shared" ca="1" si="42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3"/>
        <v>-46065</v>
      </c>
      <c r="I1367" s="14" t="str">
        <f t="shared" ca="1" si="42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3"/>
        <v>-46065</v>
      </c>
      <c r="I1368" s="14" t="str">
        <f t="shared" ca="1" si="42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3"/>
        <v>-46065</v>
      </c>
      <c r="I1369" s="14" t="str">
        <f t="shared" ca="1" si="42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3"/>
        <v>-46065</v>
      </c>
      <c r="I1370" s="14" t="str">
        <f t="shared" ca="1" si="42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3"/>
        <v>-46065</v>
      </c>
      <c r="I1371" s="14" t="str">
        <f t="shared" ca="1" si="42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3"/>
        <v>-46065</v>
      </c>
      <c r="I1372" s="14" t="str">
        <f t="shared" ca="1" si="42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3"/>
        <v>-46065</v>
      </c>
      <c r="I1373" s="14" t="str">
        <f t="shared" ca="1" si="42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3"/>
        <v>-46065</v>
      </c>
      <c r="I1374" s="14" t="str">
        <f t="shared" ca="1" si="42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3"/>
        <v>-46065</v>
      </c>
      <c r="I1375" s="14" t="str">
        <f t="shared" ca="1" si="42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3"/>
        <v>-46065</v>
      </c>
      <c r="I1376" s="14" t="str">
        <f t="shared" ca="1" si="42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3"/>
        <v>-46065</v>
      </c>
      <c r="I1377" s="14" t="str">
        <f t="shared" ca="1" si="42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3"/>
        <v>-46065</v>
      </c>
      <c r="I1378" s="14" t="str">
        <f t="shared" ca="1" si="42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3"/>
        <v>-46065</v>
      </c>
      <c r="I1379" s="14" t="str">
        <f t="shared" ca="1" si="42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3"/>
        <v>-46065</v>
      </c>
      <c r="I1380" s="14" t="str">
        <f t="shared" ca="1" si="42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3"/>
        <v>-46065</v>
      </c>
      <c r="I1381" s="14" t="str">
        <f t="shared" ca="1" si="42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3"/>
        <v>-46065</v>
      </c>
      <c r="I1382" s="14" t="str">
        <f t="shared" ca="1" si="42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3"/>
        <v>-46065</v>
      </c>
      <c r="I1383" s="14" t="str">
        <f t="shared" ca="1" si="42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3"/>
        <v>-46065</v>
      </c>
      <c r="I1384" s="14" t="str">
        <f t="shared" ca="1" si="42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3"/>
        <v>-46065</v>
      </c>
      <c r="I1385" s="14" t="str">
        <f t="shared" ca="1" si="42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3"/>
        <v>-46065</v>
      </c>
      <c r="I1386" s="14" t="str">
        <f t="shared" ca="1" si="42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3"/>
        <v>-46065</v>
      </c>
      <c r="I1387" s="14" t="str">
        <f t="shared" ca="1" si="42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3"/>
        <v>-46065</v>
      </c>
      <c r="I1388" s="14" t="str">
        <f t="shared" ca="1" si="42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3"/>
        <v>-46065</v>
      </c>
      <c r="I1389" s="14" t="str">
        <f t="shared" ca="1" si="42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3"/>
        <v>-46065</v>
      </c>
      <c r="I1390" s="14" t="str">
        <f t="shared" ca="1" si="42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3"/>
        <v>-46065</v>
      </c>
      <c r="I1391" s="14" t="str">
        <f t="shared" ca="1" si="42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3"/>
        <v>-46065</v>
      </c>
      <c r="I1392" s="14" t="str">
        <f t="shared" ca="1" si="42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3"/>
        <v>-46065</v>
      </c>
      <c r="I1393" s="14" t="str">
        <f t="shared" ca="1" si="42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3"/>
        <v>-46065</v>
      </c>
      <c r="I1394" s="14" t="str">
        <f t="shared" ca="1" si="42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3"/>
        <v>-46065</v>
      </c>
      <c r="I1395" s="14" t="str">
        <f t="shared" ca="1" si="42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3"/>
        <v>-46065</v>
      </c>
      <c r="I1396" s="14" t="str">
        <f t="shared" ca="1" si="42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3"/>
        <v>-46065</v>
      </c>
      <c r="I1397" s="14" t="str">
        <f t="shared" ca="1" si="42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3"/>
        <v>-46065</v>
      </c>
      <c r="I1398" s="14" t="str">
        <f t="shared" ca="1" si="42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3"/>
        <v>-46065</v>
      </c>
      <c r="I1399" s="14" t="str">
        <f t="shared" ca="1" si="42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3"/>
        <v>-46065</v>
      </c>
      <c r="I1400" s="14" t="str">
        <f t="shared" ca="1" si="42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3"/>
        <v>-46065</v>
      </c>
      <c r="I1401" s="14" t="str">
        <f t="shared" ca="1" si="42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3"/>
        <v>-46065</v>
      </c>
      <c r="I1402" s="14" t="str">
        <f t="shared" ca="1" si="42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3"/>
        <v>-46065</v>
      </c>
      <c r="I1403" s="14" t="str">
        <f t="shared" ca="1" si="42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3"/>
        <v>-46065</v>
      </c>
      <c r="I1404" s="14" t="str">
        <f t="shared" ca="1" si="42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3"/>
        <v>-46065</v>
      </c>
      <c r="I1405" s="14" t="str">
        <f t="shared" ca="1" si="42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3"/>
        <v>-46065</v>
      </c>
      <c r="I1406" s="14" t="str">
        <f t="shared" ca="1" si="42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3"/>
        <v>-46065</v>
      </c>
      <c r="I1407" s="14" t="str">
        <f t="shared" ca="1" si="42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43"/>
        <v>-46065</v>
      </c>
      <c r="I1408" s="14" t="str">
        <f t="shared" ca="1" si="42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3"/>
        <v>-46065</v>
      </c>
      <c r="I1409" s="14" t="str">
        <f t="shared" ca="1" si="42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3"/>
        <v>-46065</v>
      </c>
      <c r="I1410" s="14" t="str">
        <f t="shared" ca="1" si="42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3"/>
        <v>-46065</v>
      </c>
      <c r="I1411" s="14" t="str">
        <f t="shared" ca="1" si="42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3"/>
        <v>-46065</v>
      </c>
      <c r="I1412" s="14" t="str">
        <f t="shared" ca="1" si="42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3"/>
        <v>-46065</v>
      </c>
      <c r="I1413" s="14" t="str">
        <f t="shared" ca="1" si="42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3"/>
        <v>-46065</v>
      </c>
      <c r="I1414" s="14" t="str">
        <f t="shared" ca="1" si="42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3"/>
        <v>-46065</v>
      </c>
      <c r="I1415" s="14" t="str">
        <f t="shared" ref="I1415:I1478" ca="1" si="44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45">IFERROR(G1416-TODAY()," ")</f>
        <v>-46065</v>
      </c>
      <c r="I1416" s="14" t="str">
        <f t="shared" ca="1" si="44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5"/>
        <v>-46065</v>
      </c>
      <c r="I1417" s="14" t="str">
        <f t="shared" ca="1" si="44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5"/>
        <v>-46065</v>
      </c>
      <c r="I1418" s="14" t="str">
        <f t="shared" ca="1" si="44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5"/>
        <v>-46065</v>
      </c>
      <c r="I1419" s="14" t="str">
        <f t="shared" ca="1" si="44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5"/>
        <v>-46065</v>
      </c>
      <c r="I1420" s="14" t="str">
        <f t="shared" ca="1" si="44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5"/>
        <v>-46065</v>
      </c>
      <c r="I1421" s="14" t="str">
        <f t="shared" ca="1" si="44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5"/>
        <v>-46065</v>
      </c>
      <c r="I1422" s="14" t="str">
        <f t="shared" ca="1" si="44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5"/>
        <v>-46065</v>
      </c>
      <c r="I1423" s="14" t="str">
        <f t="shared" ca="1" si="44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5"/>
        <v>-46065</v>
      </c>
      <c r="I1424" s="14" t="str">
        <f t="shared" ca="1" si="44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5"/>
        <v>-46065</v>
      </c>
      <c r="I1425" s="14" t="str">
        <f t="shared" ca="1" si="44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5"/>
        <v>-46065</v>
      </c>
      <c r="I1426" s="14" t="str">
        <f t="shared" ca="1" si="44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5"/>
        <v>-46065</v>
      </c>
      <c r="I1427" s="14" t="str">
        <f t="shared" ca="1" si="44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5"/>
        <v>-46065</v>
      </c>
      <c r="I1428" s="14" t="str">
        <f t="shared" ca="1" si="44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5"/>
        <v>-46065</v>
      </c>
      <c r="I1429" s="14" t="str">
        <f t="shared" ca="1" si="44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5"/>
        <v>-46065</v>
      </c>
      <c r="I1430" s="14" t="str">
        <f t="shared" ca="1" si="44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5"/>
        <v>-46065</v>
      </c>
      <c r="I1431" s="14" t="str">
        <f t="shared" ca="1" si="44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5"/>
        <v>-46065</v>
      </c>
      <c r="I1432" s="14" t="str">
        <f t="shared" ca="1" si="44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5"/>
        <v>-46065</v>
      </c>
      <c r="I1433" s="14" t="str">
        <f t="shared" ca="1" si="44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5"/>
        <v>-46065</v>
      </c>
      <c r="I1434" s="14" t="str">
        <f t="shared" ca="1" si="44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5"/>
        <v>-46065</v>
      </c>
      <c r="I1435" s="14" t="str">
        <f t="shared" ca="1" si="44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5"/>
        <v>-46065</v>
      </c>
      <c r="I1436" s="14" t="str">
        <f t="shared" ca="1" si="44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5"/>
        <v>-46065</v>
      </c>
      <c r="I1437" s="14" t="str">
        <f t="shared" ca="1" si="44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5"/>
        <v>-46065</v>
      </c>
      <c r="I1438" s="14" t="str">
        <f t="shared" ca="1" si="44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5"/>
        <v>-46065</v>
      </c>
      <c r="I1439" s="14" t="str">
        <f t="shared" ca="1" si="44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5"/>
        <v>-46065</v>
      </c>
      <c r="I1440" s="14" t="str">
        <f t="shared" ca="1" si="44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5"/>
        <v>-46065</v>
      </c>
      <c r="I1441" s="14" t="str">
        <f t="shared" ca="1" si="44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5"/>
        <v>-46065</v>
      </c>
      <c r="I1442" s="14" t="str">
        <f t="shared" ca="1" si="44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5"/>
        <v>-46065</v>
      </c>
      <c r="I1443" s="14" t="str">
        <f t="shared" ca="1" si="44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5"/>
        <v>-46065</v>
      </c>
      <c r="I1444" s="14" t="str">
        <f t="shared" ca="1" si="44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5"/>
        <v>-46065</v>
      </c>
      <c r="I1445" s="14" t="str">
        <f t="shared" ca="1" si="44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5"/>
        <v>-46065</v>
      </c>
      <c r="I1446" s="14" t="str">
        <f t="shared" ca="1" si="44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5"/>
        <v>-46065</v>
      </c>
      <c r="I1447" s="14" t="str">
        <f t="shared" ca="1" si="44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5"/>
        <v>-46065</v>
      </c>
      <c r="I1448" s="14" t="str">
        <f t="shared" ca="1" si="44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5"/>
        <v>-46065</v>
      </c>
      <c r="I1449" s="14" t="str">
        <f t="shared" ca="1" si="44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5"/>
        <v>-46065</v>
      </c>
      <c r="I1450" s="14" t="str">
        <f t="shared" ca="1" si="44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5"/>
        <v>-46065</v>
      </c>
      <c r="I1451" s="14" t="str">
        <f t="shared" ca="1" si="44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5"/>
        <v>-46065</v>
      </c>
      <c r="I1452" s="14" t="str">
        <f t="shared" ca="1" si="44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5"/>
        <v>-46065</v>
      </c>
      <c r="I1453" s="14" t="str">
        <f t="shared" ca="1" si="44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5"/>
        <v>-46065</v>
      </c>
      <c r="I1454" s="14" t="str">
        <f t="shared" ca="1" si="44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5"/>
        <v>-46065</v>
      </c>
      <c r="I1455" s="14" t="str">
        <f t="shared" ca="1" si="44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5"/>
        <v>-46065</v>
      </c>
      <c r="I1456" s="14" t="str">
        <f t="shared" ca="1" si="44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5"/>
        <v>-46065</v>
      </c>
      <c r="I1457" s="14" t="str">
        <f t="shared" ca="1" si="44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5"/>
        <v>-46065</v>
      </c>
      <c r="I1458" s="14" t="str">
        <f t="shared" ca="1" si="44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5"/>
        <v>-46065</v>
      </c>
      <c r="I1459" s="14" t="str">
        <f t="shared" ca="1" si="44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5"/>
        <v>-46065</v>
      </c>
      <c r="I1460" s="14" t="str">
        <f t="shared" ca="1" si="44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5"/>
        <v>-46065</v>
      </c>
      <c r="I1461" s="14" t="str">
        <f t="shared" ca="1" si="44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5"/>
        <v>-46065</v>
      </c>
      <c r="I1462" s="14" t="str">
        <f t="shared" ca="1" si="44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5"/>
        <v>-46065</v>
      </c>
      <c r="I1463" s="14" t="str">
        <f t="shared" ca="1" si="44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5"/>
        <v>-46065</v>
      </c>
      <c r="I1464" s="14" t="str">
        <f t="shared" ca="1" si="44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5"/>
        <v>-46065</v>
      </c>
      <c r="I1465" s="14" t="str">
        <f t="shared" ca="1" si="44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5"/>
        <v>-46065</v>
      </c>
      <c r="I1466" s="14" t="str">
        <f t="shared" ca="1" si="44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5"/>
        <v>-46065</v>
      </c>
      <c r="I1467" s="14" t="str">
        <f t="shared" ca="1" si="44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5"/>
        <v>-46065</v>
      </c>
      <c r="I1468" s="14" t="str">
        <f t="shared" ca="1" si="44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5"/>
        <v>-46065</v>
      </c>
      <c r="I1469" s="14" t="str">
        <f t="shared" ca="1" si="44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5"/>
        <v>-46065</v>
      </c>
      <c r="I1470" s="14" t="str">
        <f t="shared" ca="1" si="44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5"/>
        <v>-46065</v>
      </c>
      <c r="I1471" s="14" t="str">
        <f t="shared" ca="1" si="44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45"/>
        <v>-46065</v>
      </c>
      <c r="I1472" s="14" t="str">
        <f t="shared" ca="1" si="44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5"/>
        <v>-46065</v>
      </c>
      <c r="I1473" s="14" t="str">
        <f t="shared" ca="1" si="44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5"/>
        <v>-46065</v>
      </c>
      <c r="I1474" s="14" t="str">
        <f t="shared" ca="1" si="44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5"/>
        <v>-46065</v>
      </c>
      <c r="I1475" s="14" t="str">
        <f t="shared" ca="1" si="44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5"/>
        <v>-46065</v>
      </c>
      <c r="I1476" s="14" t="str">
        <f t="shared" ca="1" si="44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5"/>
        <v>-46065</v>
      </c>
      <c r="I1477" s="14" t="str">
        <f t="shared" ca="1" si="44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5"/>
        <v>-46065</v>
      </c>
      <c r="I1478" s="14" t="str">
        <f t="shared" ca="1" si="44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5"/>
        <v>-46065</v>
      </c>
      <c r="I1479" s="14" t="str">
        <f t="shared" ref="I1479:I1500" ca="1" si="46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47">IFERROR(G1480-TODAY()," ")</f>
        <v>-46065</v>
      </c>
      <c r="I1480" s="14" t="str">
        <f t="shared" ca="1" si="46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7"/>
        <v>-46065</v>
      </c>
      <c r="I1481" s="14" t="str">
        <f t="shared" ca="1" si="46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7"/>
        <v>-46065</v>
      </c>
      <c r="I1482" s="14" t="str">
        <f t="shared" ca="1" si="46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7"/>
        <v>-46065</v>
      </c>
      <c r="I1483" s="14" t="str">
        <f t="shared" ca="1" si="46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7"/>
        <v>-46065</v>
      </c>
      <c r="I1484" s="14" t="str">
        <f t="shared" ca="1" si="46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7"/>
        <v>-46065</v>
      </c>
      <c r="I1485" s="14" t="str">
        <f t="shared" ca="1" si="46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7"/>
        <v>-46065</v>
      </c>
      <c r="I1486" s="14" t="str">
        <f t="shared" ca="1" si="46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7"/>
        <v>-46065</v>
      </c>
      <c r="I1487" s="14" t="str">
        <f t="shared" ca="1" si="46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7"/>
        <v>-46065</v>
      </c>
      <c r="I1488" s="14" t="str">
        <f t="shared" ca="1" si="46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7"/>
        <v>-46065</v>
      </c>
      <c r="I1489" s="14" t="str">
        <f t="shared" ca="1" si="46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7"/>
        <v>-46065</v>
      </c>
      <c r="I1490" s="14" t="str">
        <f t="shared" ca="1" si="46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7"/>
        <v>-46065</v>
      </c>
      <c r="I1491" s="14" t="str">
        <f t="shared" ca="1" si="46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7"/>
        <v>-46065</v>
      </c>
      <c r="I1492" s="14" t="str">
        <f t="shared" ca="1" si="46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7"/>
        <v>-46065</v>
      </c>
      <c r="I1493" s="14" t="str">
        <f t="shared" ca="1" si="46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7"/>
        <v>-46065</v>
      </c>
      <c r="I1494" s="14" t="str">
        <f t="shared" ca="1" si="46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7"/>
        <v>-46065</v>
      </c>
      <c r="I1495" s="14" t="str">
        <f t="shared" ca="1" si="46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7"/>
        <v>-46065</v>
      </c>
      <c r="I1496" s="14" t="str">
        <f t="shared" ca="1" si="46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7"/>
        <v>-46065</v>
      </c>
      <c r="I1497" s="14" t="str">
        <f t="shared" ca="1" si="46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7"/>
        <v>-46065</v>
      </c>
      <c r="I1498" s="14" t="str">
        <f t="shared" ca="1" si="46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7"/>
        <v>-46065</v>
      </c>
      <c r="I1499" s="14" t="str">
        <f t="shared" ca="1" si="46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7"/>
        <v>-46065</v>
      </c>
      <c r="I1500" s="14" t="str">
        <f t="shared" ca="1" si="46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6:B6"/>
    <mergeCell ref="C6:D6"/>
    <mergeCell ref="L6:M6"/>
    <mergeCell ref="A7:B7"/>
    <mergeCell ref="C7:D7"/>
    <mergeCell ref="L7:M7"/>
    <mergeCell ref="A1:C3"/>
    <mergeCell ref="D1:K3"/>
    <mergeCell ref="L1:M3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L8:M8"/>
    <mergeCell ref="A9:B9"/>
    <mergeCell ref="C9:D9"/>
    <mergeCell ref="L9:M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D9257CB4-E9E7-4A94-A2DF-38473B6CAC2F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B7DB323-4CA4-4F18-A11E-B69546E4DDBF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083D85CC-0BA2-4FF6-AACE-3B0D3B90198F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EE8F9C2D-B1F2-4911-8C88-8E7D9022B141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21F49-5837-414B-9ADB-39DE3DC5A811}">
  <sheetPr>
    <pageSetUpPr fitToPage="1"/>
  </sheetPr>
  <dimension ref="A1:Q1501"/>
  <sheetViews>
    <sheetView showGridLines="0" view="pageBreakPreview" zoomScale="60" zoomScaleNormal="108" workbookViewId="0">
      <selection activeCell="C6" sqref="C6:D6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1"/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1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1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1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1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1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1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1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1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1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1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1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1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1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1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1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1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1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1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1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1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1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1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1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1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1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1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1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1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1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1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1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1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1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1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1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1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1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1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1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1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1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1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1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1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1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1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1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1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1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1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1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1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1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1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1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1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1"/>
        <v>-46065</v>
      </c>
      <c r="I71" s="14" t="str">
        <f t="shared" ref="I71:I134" ca="1" si="2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3">IFERROR(G72-TODAY()," ")</f>
        <v>-46065</v>
      </c>
      <c r="I72" s="14" t="str">
        <f t="shared" ca="1" si="2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3"/>
        <v>-46065</v>
      </c>
      <c r="I73" s="14" t="str">
        <f t="shared" ca="1" si="2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3"/>
        <v>-46065</v>
      </c>
      <c r="I74" s="14" t="str">
        <f t="shared" ca="1" si="2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3"/>
        <v>-46065</v>
      </c>
      <c r="I75" s="14" t="str">
        <f t="shared" ca="1" si="2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3"/>
        <v>-46065</v>
      </c>
      <c r="I76" s="14" t="str">
        <f t="shared" ca="1" si="2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3"/>
        <v>-46065</v>
      </c>
      <c r="I77" s="14" t="str">
        <f t="shared" ca="1" si="2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3"/>
        <v>-46065</v>
      </c>
      <c r="I78" s="14" t="str">
        <f t="shared" ca="1" si="2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3"/>
        <v>-46065</v>
      </c>
      <c r="I79" s="14" t="str">
        <f t="shared" ca="1" si="2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3"/>
        <v>-46065</v>
      </c>
      <c r="I80" s="14" t="str">
        <f t="shared" ca="1" si="2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3"/>
        <v>-46065</v>
      </c>
      <c r="I81" s="14" t="str">
        <f t="shared" ca="1" si="2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3"/>
        <v>-46065</v>
      </c>
      <c r="I82" s="14" t="str">
        <f t="shared" ca="1" si="2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3"/>
        <v>-46065</v>
      </c>
      <c r="I83" s="14" t="str">
        <f t="shared" ca="1" si="2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3"/>
        <v>-46065</v>
      </c>
      <c r="I84" s="14" t="str">
        <f t="shared" ca="1" si="2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3"/>
        <v>-46065</v>
      </c>
      <c r="I85" s="14" t="str">
        <f t="shared" ca="1" si="2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3"/>
        <v>-46065</v>
      </c>
      <c r="I86" s="14" t="str">
        <f t="shared" ca="1" si="2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3"/>
        <v>-46065</v>
      </c>
      <c r="I87" s="14" t="str">
        <f t="shared" ca="1" si="2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3"/>
        <v>-46065</v>
      </c>
      <c r="I88" s="14" t="str">
        <f t="shared" ca="1" si="2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3"/>
        <v>-46065</v>
      </c>
      <c r="I89" s="14" t="str">
        <f t="shared" ca="1" si="2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3"/>
        <v>-46065</v>
      </c>
      <c r="I90" s="14" t="str">
        <f t="shared" ca="1" si="2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3"/>
        <v>-46065</v>
      </c>
      <c r="I91" s="14" t="str">
        <f t="shared" ca="1" si="2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3"/>
        <v>-46065</v>
      </c>
      <c r="I92" s="14" t="str">
        <f t="shared" ca="1" si="2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3"/>
        <v>-46065</v>
      </c>
      <c r="I93" s="14" t="str">
        <f t="shared" ca="1" si="2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3"/>
        <v>-46065</v>
      </c>
      <c r="I94" s="14" t="str">
        <f t="shared" ca="1" si="2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3"/>
        <v>-46065</v>
      </c>
      <c r="I95" s="14" t="str">
        <f t="shared" ca="1" si="2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3"/>
        <v>-46065</v>
      </c>
      <c r="I96" s="14" t="str">
        <f t="shared" ca="1" si="2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3"/>
        <v>-46065</v>
      </c>
      <c r="I97" s="14" t="str">
        <f t="shared" ca="1" si="2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3"/>
        <v>-46065</v>
      </c>
      <c r="I98" s="14" t="str">
        <f t="shared" ca="1" si="2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3"/>
        <v>-46065</v>
      </c>
      <c r="I99" s="14" t="str">
        <f t="shared" ca="1" si="2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3"/>
        <v>-46065</v>
      </c>
      <c r="I100" s="14" t="str">
        <f t="shared" ca="1" si="2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3"/>
        <v>-46065</v>
      </c>
      <c r="I101" s="14" t="str">
        <f t="shared" ca="1" si="2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3"/>
        <v>-46065</v>
      </c>
      <c r="I102" s="14" t="str">
        <f t="shared" ca="1" si="2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3"/>
        <v>-46065</v>
      </c>
      <c r="I103" s="14" t="str">
        <f t="shared" ca="1" si="2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3"/>
        <v>-46065</v>
      </c>
      <c r="I104" s="14" t="str">
        <f t="shared" ca="1" si="2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3"/>
        <v>-46065</v>
      </c>
      <c r="I105" s="14" t="str">
        <f t="shared" ca="1" si="2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3"/>
        <v>-46065</v>
      </c>
      <c r="I106" s="14" t="str">
        <f t="shared" ca="1" si="2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3"/>
        <v>-46065</v>
      </c>
      <c r="I107" s="14" t="str">
        <f t="shared" ca="1" si="2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3"/>
        <v>-46065</v>
      </c>
      <c r="I108" s="14" t="str">
        <f t="shared" ca="1" si="2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3"/>
        <v>-46065</v>
      </c>
      <c r="I109" s="14" t="str">
        <f t="shared" ca="1" si="2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3"/>
        <v>-46065</v>
      </c>
      <c r="I110" s="14" t="str">
        <f t="shared" ca="1" si="2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3"/>
        <v>-46065</v>
      </c>
      <c r="I111" s="14" t="str">
        <f t="shared" ca="1" si="2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3"/>
        <v>-46065</v>
      </c>
      <c r="I112" s="14" t="str">
        <f t="shared" ca="1" si="2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3"/>
        <v>-46065</v>
      </c>
      <c r="I113" s="14" t="str">
        <f t="shared" ca="1" si="2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3"/>
        <v>-46065</v>
      </c>
      <c r="I114" s="14" t="str">
        <f t="shared" ca="1" si="2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3"/>
        <v>-46065</v>
      </c>
      <c r="I115" s="14" t="str">
        <f t="shared" ca="1" si="2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3"/>
        <v>-46065</v>
      </c>
      <c r="I116" s="14" t="str">
        <f t="shared" ca="1" si="2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3"/>
        <v>-46065</v>
      </c>
      <c r="I117" s="14" t="str">
        <f t="shared" ca="1" si="2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3"/>
        <v>-46065</v>
      </c>
      <c r="I118" s="14" t="str">
        <f t="shared" ca="1" si="2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3"/>
        <v>-46065</v>
      </c>
      <c r="I119" s="14" t="str">
        <f t="shared" ca="1" si="2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3"/>
        <v>-46065</v>
      </c>
      <c r="I120" s="14" t="str">
        <f t="shared" ca="1" si="2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3"/>
        <v>-46065</v>
      </c>
      <c r="I121" s="14" t="str">
        <f t="shared" ca="1" si="2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3"/>
        <v>-46065</v>
      </c>
      <c r="I122" s="14" t="str">
        <f t="shared" ca="1" si="2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3"/>
        <v>-46065</v>
      </c>
      <c r="I123" s="14" t="str">
        <f t="shared" ca="1" si="2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3"/>
        <v>-46065</v>
      </c>
      <c r="I124" s="14" t="str">
        <f t="shared" ca="1" si="2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3"/>
        <v>-46065</v>
      </c>
      <c r="I125" s="14" t="str">
        <f t="shared" ca="1" si="2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3"/>
        <v>-46065</v>
      </c>
      <c r="I126" s="14" t="str">
        <f t="shared" ca="1" si="2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3"/>
        <v>-46065</v>
      </c>
      <c r="I127" s="14" t="str">
        <f t="shared" ca="1" si="2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3"/>
        <v>-46065</v>
      </c>
      <c r="I128" s="14" t="str">
        <f t="shared" ca="1" si="2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3"/>
        <v>-46065</v>
      </c>
      <c r="I129" s="14" t="str">
        <f t="shared" ca="1" si="2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3"/>
        <v>-46065</v>
      </c>
      <c r="I130" s="14" t="str">
        <f t="shared" ca="1" si="2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3"/>
        <v>-46065</v>
      </c>
      <c r="I131" s="14" t="str">
        <f t="shared" ca="1" si="2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3"/>
        <v>-46065</v>
      </c>
      <c r="I132" s="14" t="str">
        <f t="shared" ca="1" si="2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3"/>
        <v>-46065</v>
      </c>
      <c r="I133" s="14" t="str">
        <f t="shared" ca="1" si="2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3"/>
        <v>-46065</v>
      </c>
      <c r="I134" s="14" t="str">
        <f t="shared" ca="1" si="2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3"/>
        <v>-46065</v>
      </c>
      <c r="I135" s="14" t="str">
        <f t="shared" ref="I135:I198" ca="1" si="4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5">IFERROR(G136-TODAY()," ")</f>
        <v>-46065</v>
      </c>
      <c r="I136" s="14" t="str">
        <f t="shared" ca="1" si="4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5"/>
        <v>-46065</v>
      </c>
      <c r="I137" s="14" t="str">
        <f t="shared" ca="1" si="4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5"/>
        <v>-46065</v>
      </c>
      <c r="I138" s="14" t="str">
        <f t="shared" ca="1" si="4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5"/>
        <v>-46065</v>
      </c>
      <c r="I139" s="14" t="str">
        <f t="shared" ca="1" si="4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5"/>
        <v>-46065</v>
      </c>
      <c r="I140" s="14" t="str">
        <f t="shared" ca="1" si="4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5"/>
        <v>-46065</v>
      </c>
      <c r="I141" s="14" t="str">
        <f t="shared" ca="1" si="4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5"/>
        <v>-46065</v>
      </c>
      <c r="I142" s="14" t="str">
        <f t="shared" ca="1" si="4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5"/>
        <v>-46065</v>
      </c>
      <c r="I143" s="14" t="str">
        <f t="shared" ca="1" si="4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5"/>
        <v>-46065</v>
      </c>
      <c r="I144" s="14" t="str">
        <f t="shared" ca="1" si="4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5"/>
        <v>-46065</v>
      </c>
      <c r="I145" s="14" t="str">
        <f t="shared" ca="1" si="4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5"/>
        <v>-46065</v>
      </c>
      <c r="I146" s="14" t="str">
        <f t="shared" ca="1" si="4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5"/>
        <v>-46065</v>
      </c>
      <c r="I147" s="14" t="str">
        <f t="shared" ca="1" si="4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5"/>
        <v>-46065</v>
      </c>
      <c r="I148" s="14" t="str">
        <f t="shared" ca="1" si="4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5"/>
        <v>-46065</v>
      </c>
      <c r="I149" s="14" t="str">
        <f t="shared" ca="1" si="4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5"/>
        <v>-46065</v>
      </c>
      <c r="I150" s="14" t="str">
        <f t="shared" ca="1" si="4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5"/>
        <v>-46065</v>
      </c>
      <c r="I151" s="14" t="str">
        <f t="shared" ca="1" si="4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5"/>
        <v>-46065</v>
      </c>
      <c r="I152" s="14" t="str">
        <f t="shared" ca="1" si="4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5"/>
        <v>-46065</v>
      </c>
      <c r="I153" s="14" t="str">
        <f t="shared" ca="1" si="4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5"/>
        <v>-46065</v>
      </c>
      <c r="I154" s="14" t="str">
        <f t="shared" ca="1" si="4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5"/>
        <v>-46065</v>
      </c>
      <c r="I155" s="14" t="str">
        <f t="shared" ca="1" si="4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5"/>
        <v>-46065</v>
      </c>
      <c r="I156" s="14" t="str">
        <f t="shared" ca="1" si="4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5"/>
        <v>-46065</v>
      </c>
      <c r="I157" s="14" t="str">
        <f t="shared" ca="1" si="4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5"/>
        <v>-46065</v>
      </c>
      <c r="I158" s="14" t="str">
        <f t="shared" ca="1" si="4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5"/>
        <v>-46065</v>
      </c>
      <c r="I159" s="14" t="str">
        <f t="shared" ca="1" si="4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5"/>
        <v>-46065</v>
      </c>
      <c r="I160" s="14" t="str">
        <f t="shared" ca="1" si="4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5"/>
        <v>-46065</v>
      </c>
      <c r="I161" s="14" t="str">
        <f t="shared" ca="1" si="4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5"/>
        <v>-46065</v>
      </c>
      <c r="I162" s="14" t="str">
        <f t="shared" ca="1" si="4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5"/>
        <v>-46065</v>
      </c>
      <c r="I163" s="14" t="str">
        <f t="shared" ca="1" si="4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5"/>
        <v>-46065</v>
      </c>
      <c r="I164" s="14" t="str">
        <f t="shared" ca="1" si="4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5"/>
        <v>-46065</v>
      </c>
      <c r="I165" s="14" t="str">
        <f t="shared" ca="1" si="4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5"/>
        <v>-46065</v>
      </c>
      <c r="I166" s="14" t="str">
        <f t="shared" ca="1" si="4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5"/>
        <v>-46065</v>
      </c>
      <c r="I167" s="14" t="str">
        <f t="shared" ca="1" si="4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5"/>
        <v>-46065</v>
      </c>
      <c r="I168" s="14" t="str">
        <f t="shared" ca="1" si="4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5"/>
        <v>-46065</v>
      </c>
      <c r="I169" s="14" t="str">
        <f t="shared" ca="1" si="4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5"/>
        <v>-46065</v>
      </c>
      <c r="I170" s="14" t="str">
        <f t="shared" ca="1" si="4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5"/>
        <v>-46065</v>
      </c>
      <c r="I171" s="14" t="str">
        <f t="shared" ca="1" si="4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5"/>
        <v>-46065</v>
      </c>
      <c r="I172" s="14" t="str">
        <f t="shared" ca="1" si="4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5"/>
        <v>-46065</v>
      </c>
      <c r="I173" s="14" t="str">
        <f t="shared" ca="1" si="4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5"/>
        <v>-46065</v>
      </c>
      <c r="I174" s="14" t="str">
        <f t="shared" ca="1" si="4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5"/>
        <v>-46065</v>
      </c>
      <c r="I175" s="14" t="str">
        <f t="shared" ca="1" si="4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5"/>
        <v>-46065</v>
      </c>
      <c r="I176" s="14" t="str">
        <f t="shared" ca="1" si="4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5"/>
        <v>-46065</v>
      </c>
      <c r="I177" s="14" t="str">
        <f t="shared" ca="1" si="4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5"/>
        <v>-46065</v>
      </c>
      <c r="I178" s="14" t="str">
        <f t="shared" ca="1" si="4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5"/>
        <v>-46065</v>
      </c>
      <c r="I179" s="14" t="str">
        <f t="shared" ca="1" si="4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5"/>
        <v>-46065</v>
      </c>
      <c r="I180" s="14" t="str">
        <f t="shared" ca="1" si="4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5"/>
        <v>-46065</v>
      </c>
      <c r="I181" s="14" t="str">
        <f t="shared" ca="1" si="4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5"/>
        <v>-46065</v>
      </c>
      <c r="I182" s="14" t="str">
        <f t="shared" ca="1" si="4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5"/>
        <v>-46065</v>
      </c>
      <c r="I183" s="14" t="str">
        <f t="shared" ca="1" si="4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5"/>
        <v>-46065</v>
      </c>
      <c r="I184" s="14" t="str">
        <f t="shared" ca="1" si="4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5"/>
        <v>-46065</v>
      </c>
      <c r="I185" s="14" t="str">
        <f t="shared" ca="1" si="4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5"/>
        <v>-46065</v>
      </c>
      <c r="I186" s="14" t="str">
        <f t="shared" ca="1" si="4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5"/>
        <v>-46065</v>
      </c>
      <c r="I187" s="14" t="str">
        <f t="shared" ca="1" si="4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5"/>
        <v>-46065</v>
      </c>
      <c r="I188" s="14" t="str">
        <f t="shared" ca="1" si="4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5"/>
        <v>-46065</v>
      </c>
      <c r="I189" s="14" t="str">
        <f t="shared" ca="1" si="4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5"/>
        <v>-46065</v>
      </c>
      <c r="I190" s="14" t="str">
        <f t="shared" ca="1" si="4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5"/>
        <v>-46065</v>
      </c>
      <c r="I191" s="14" t="str">
        <f t="shared" ca="1" si="4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5"/>
        <v>-46065</v>
      </c>
      <c r="I192" s="14" t="str">
        <f t="shared" ca="1" si="4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5"/>
        <v>-46065</v>
      </c>
      <c r="I193" s="14" t="str">
        <f t="shared" ca="1" si="4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5"/>
        <v>-46065</v>
      </c>
      <c r="I194" s="14" t="str">
        <f t="shared" ca="1" si="4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5"/>
        <v>-46065</v>
      </c>
      <c r="I195" s="14" t="str">
        <f t="shared" ca="1" si="4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5"/>
        <v>-46065</v>
      </c>
      <c r="I196" s="14" t="str">
        <f t="shared" ca="1" si="4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5"/>
        <v>-46065</v>
      </c>
      <c r="I197" s="14" t="str">
        <f t="shared" ca="1" si="4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5"/>
        <v>-46065</v>
      </c>
      <c r="I198" s="14" t="str">
        <f t="shared" ca="1" si="4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5"/>
        <v>-46065</v>
      </c>
      <c r="I199" s="14" t="str">
        <f t="shared" ref="I199:I262" ca="1" si="6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7">IFERROR(G200-TODAY()," ")</f>
        <v>-46065</v>
      </c>
      <c r="I200" s="14" t="str">
        <f t="shared" ca="1" si="6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7"/>
        <v>-46065</v>
      </c>
      <c r="I201" s="14" t="str">
        <f t="shared" ca="1" si="6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7"/>
        <v>-46065</v>
      </c>
      <c r="I202" s="14" t="str">
        <f t="shared" ca="1" si="6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7"/>
        <v>-46065</v>
      </c>
      <c r="I203" s="14" t="str">
        <f t="shared" ca="1" si="6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7"/>
        <v>-46065</v>
      </c>
      <c r="I204" s="14" t="str">
        <f t="shared" ca="1" si="6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7"/>
        <v>-46065</v>
      </c>
      <c r="I205" s="14" t="str">
        <f t="shared" ca="1" si="6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7"/>
        <v>-46065</v>
      </c>
      <c r="I206" s="14" t="str">
        <f t="shared" ca="1" si="6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7"/>
        <v>-46065</v>
      </c>
      <c r="I207" s="14" t="str">
        <f t="shared" ca="1" si="6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7"/>
        <v>-46065</v>
      </c>
      <c r="I208" s="14" t="str">
        <f t="shared" ca="1" si="6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7"/>
        <v>-46065</v>
      </c>
      <c r="I209" s="14" t="str">
        <f t="shared" ca="1" si="6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7"/>
        <v>-46065</v>
      </c>
      <c r="I210" s="14" t="str">
        <f t="shared" ca="1" si="6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7"/>
        <v>-46065</v>
      </c>
      <c r="I211" s="14" t="str">
        <f t="shared" ca="1" si="6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7"/>
        <v>-46065</v>
      </c>
      <c r="I212" s="14" t="str">
        <f t="shared" ca="1" si="6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7"/>
        <v>-46065</v>
      </c>
      <c r="I213" s="14" t="str">
        <f t="shared" ca="1" si="6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7"/>
        <v>-46065</v>
      </c>
      <c r="I214" s="14" t="str">
        <f t="shared" ca="1" si="6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7"/>
        <v>-46065</v>
      </c>
      <c r="I215" s="14" t="str">
        <f t="shared" ca="1" si="6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7"/>
        <v>-46065</v>
      </c>
      <c r="I216" s="14" t="str">
        <f t="shared" ca="1" si="6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7"/>
        <v>-46065</v>
      </c>
      <c r="I217" s="14" t="str">
        <f t="shared" ca="1" si="6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7"/>
        <v>-46065</v>
      </c>
      <c r="I218" s="14" t="str">
        <f t="shared" ca="1" si="6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7"/>
        <v>-46065</v>
      </c>
      <c r="I219" s="14" t="str">
        <f t="shared" ca="1" si="6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7"/>
        <v>-46065</v>
      </c>
      <c r="I220" s="14" t="str">
        <f t="shared" ca="1" si="6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7"/>
        <v>-46065</v>
      </c>
      <c r="I221" s="14" t="str">
        <f t="shared" ca="1" si="6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7"/>
        <v>-46065</v>
      </c>
      <c r="I222" s="14" t="str">
        <f t="shared" ca="1" si="6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7"/>
        <v>-46065</v>
      </c>
      <c r="I223" s="14" t="str">
        <f t="shared" ca="1" si="6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7"/>
        <v>-46065</v>
      </c>
      <c r="I224" s="14" t="str">
        <f t="shared" ca="1" si="6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7"/>
        <v>-46065</v>
      </c>
      <c r="I225" s="14" t="str">
        <f t="shared" ca="1" si="6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7"/>
        <v>-46065</v>
      </c>
      <c r="I226" s="14" t="str">
        <f t="shared" ca="1" si="6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7"/>
        <v>-46065</v>
      </c>
      <c r="I227" s="14" t="str">
        <f t="shared" ca="1" si="6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7"/>
        <v>-46065</v>
      </c>
      <c r="I228" s="14" t="str">
        <f t="shared" ca="1" si="6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7"/>
        <v>-46065</v>
      </c>
      <c r="I229" s="14" t="str">
        <f t="shared" ca="1" si="6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7"/>
        <v>-46065</v>
      </c>
      <c r="I230" s="14" t="str">
        <f t="shared" ca="1" si="6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7"/>
        <v>-46065</v>
      </c>
      <c r="I231" s="14" t="str">
        <f t="shared" ca="1" si="6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7"/>
        <v>-46065</v>
      </c>
      <c r="I232" s="14" t="str">
        <f t="shared" ca="1" si="6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7"/>
        <v>-46065</v>
      </c>
      <c r="I233" s="14" t="str">
        <f t="shared" ca="1" si="6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7"/>
        <v>-46065</v>
      </c>
      <c r="I234" s="14" t="str">
        <f t="shared" ca="1" si="6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7"/>
        <v>-46065</v>
      </c>
      <c r="I235" s="14" t="str">
        <f t="shared" ca="1" si="6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7"/>
        <v>-46065</v>
      </c>
      <c r="I236" s="14" t="str">
        <f t="shared" ca="1" si="6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7"/>
        <v>-46065</v>
      </c>
      <c r="I237" s="14" t="str">
        <f t="shared" ca="1" si="6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7"/>
        <v>-46065</v>
      </c>
      <c r="I238" s="14" t="str">
        <f t="shared" ca="1" si="6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7"/>
        <v>-46065</v>
      </c>
      <c r="I239" s="14" t="str">
        <f t="shared" ca="1" si="6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7"/>
        <v>-46065</v>
      </c>
      <c r="I240" s="14" t="str">
        <f t="shared" ca="1" si="6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7"/>
        <v>-46065</v>
      </c>
      <c r="I241" s="14" t="str">
        <f t="shared" ca="1" si="6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7"/>
        <v>-46065</v>
      </c>
      <c r="I242" s="14" t="str">
        <f t="shared" ca="1" si="6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7"/>
        <v>-46065</v>
      </c>
      <c r="I243" s="14" t="str">
        <f t="shared" ca="1" si="6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7"/>
        <v>-46065</v>
      </c>
      <c r="I244" s="14" t="str">
        <f t="shared" ca="1" si="6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7"/>
        <v>-46065</v>
      </c>
      <c r="I245" s="14" t="str">
        <f t="shared" ca="1" si="6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7"/>
        <v>-46065</v>
      </c>
      <c r="I246" s="14" t="str">
        <f t="shared" ca="1" si="6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7"/>
        <v>-46065</v>
      </c>
      <c r="I247" s="14" t="str">
        <f t="shared" ca="1" si="6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7"/>
        <v>-46065</v>
      </c>
      <c r="I248" s="14" t="str">
        <f t="shared" ca="1" si="6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7"/>
        <v>-46065</v>
      </c>
      <c r="I249" s="14" t="str">
        <f t="shared" ca="1" si="6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7"/>
        <v>-46065</v>
      </c>
      <c r="I250" s="14" t="str">
        <f t="shared" ca="1" si="6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7"/>
        <v>-46065</v>
      </c>
      <c r="I251" s="14" t="str">
        <f t="shared" ca="1" si="6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7"/>
        <v>-46065</v>
      </c>
      <c r="I252" s="14" t="str">
        <f t="shared" ca="1" si="6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7"/>
        <v>-46065</v>
      </c>
      <c r="I253" s="14" t="str">
        <f t="shared" ca="1" si="6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7"/>
        <v>-46065</v>
      </c>
      <c r="I254" s="14" t="str">
        <f t="shared" ca="1" si="6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7"/>
        <v>-46065</v>
      </c>
      <c r="I255" s="14" t="str">
        <f t="shared" ca="1" si="6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7"/>
        <v>-46065</v>
      </c>
      <c r="I256" s="14" t="str">
        <f t="shared" ca="1" si="6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7"/>
        <v>-46065</v>
      </c>
      <c r="I257" s="14" t="str">
        <f t="shared" ca="1" si="6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7"/>
        <v>-46065</v>
      </c>
      <c r="I258" s="14" t="str">
        <f t="shared" ca="1" si="6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7"/>
        <v>-46065</v>
      </c>
      <c r="I259" s="14" t="str">
        <f t="shared" ca="1" si="6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7"/>
        <v>-46065</v>
      </c>
      <c r="I260" s="14" t="str">
        <f t="shared" ca="1" si="6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7"/>
        <v>-46065</v>
      </c>
      <c r="I261" s="14" t="str">
        <f t="shared" ca="1" si="6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7"/>
        <v>-46065</v>
      </c>
      <c r="I262" s="14" t="str">
        <f t="shared" ca="1" si="6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7"/>
        <v>-46065</v>
      </c>
      <c r="I263" s="14" t="str">
        <f t="shared" ref="I263:I326" ca="1" si="8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9">IFERROR(G264-TODAY()," ")</f>
        <v>-46065</v>
      </c>
      <c r="I264" s="14" t="str">
        <f t="shared" ca="1" si="8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9"/>
        <v>-46065</v>
      </c>
      <c r="I265" s="14" t="str">
        <f t="shared" ca="1" si="8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9"/>
        <v>-46065</v>
      </c>
      <c r="I266" s="14" t="str">
        <f t="shared" ca="1" si="8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9"/>
        <v>-46065</v>
      </c>
      <c r="I267" s="14" t="str">
        <f t="shared" ca="1" si="8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9"/>
        <v>-46065</v>
      </c>
      <c r="I268" s="14" t="str">
        <f t="shared" ca="1" si="8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9"/>
        <v>-46065</v>
      </c>
      <c r="I269" s="14" t="str">
        <f t="shared" ca="1" si="8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9"/>
        <v>-46065</v>
      </c>
      <c r="I270" s="14" t="str">
        <f t="shared" ca="1" si="8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9"/>
        <v>-46065</v>
      </c>
      <c r="I271" s="14" t="str">
        <f t="shared" ca="1" si="8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9"/>
        <v>-46065</v>
      </c>
      <c r="I272" s="14" t="str">
        <f t="shared" ca="1" si="8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9"/>
        <v>-46065</v>
      </c>
      <c r="I273" s="14" t="str">
        <f t="shared" ca="1" si="8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9"/>
        <v>-46065</v>
      </c>
      <c r="I274" s="14" t="str">
        <f t="shared" ca="1" si="8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9"/>
        <v>-46065</v>
      </c>
      <c r="I275" s="14" t="str">
        <f t="shared" ca="1" si="8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9"/>
        <v>-46065</v>
      </c>
      <c r="I276" s="14" t="str">
        <f t="shared" ca="1" si="8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9"/>
        <v>-46065</v>
      </c>
      <c r="I277" s="14" t="str">
        <f t="shared" ca="1" si="8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9"/>
        <v>-46065</v>
      </c>
      <c r="I278" s="14" t="str">
        <f t="shared" ca="1" si="8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9"/>
        <v>-46065</v>
      </c>
      <c r="I279" s="14" t="str">
        <f t="shared" ca="1" si="8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9"/>
        <v>-46065</v>
      </c>
      <c r="I280" s="14" t="str">
        <f t="shared" ca="1" si="8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9"/>
        <v>-46065</v>
      </c>
      <c r="I281" s="14" t="str">
        <f t="shared" ca="1" si="8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9"/>
        <v>-46065</v>
      </c>
      <c r="I282" s="14" t="str">
        <f t="shared" ca="1" si="8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9"/>
        <v>-46065</v>
      </c>
      <c r="I283" s="14" t="str">
        <f t="shared" ca="1" si="8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9"/>
        <v>-46065</v>
      </c>
      <c r="I284" s="14" t="str">
        <f t="shared" ca="1" si="8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9"/>
        <v>-46065</v>
      </c>
      <c r="I285" s="14" t="str">
        <f t="shared" ca="1" si="8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9"/>
        <v>-46065</v>
      </c>
      <c r="I286" s="14" t="str">
        <f t="shared" ca="1" si="8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9"/>
        <v>-46065</v>
      </c>
      <c r="I287" s="14" t="str">
        <f t="shared" ca="1" si="8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9"/>
        <v>-46065</v>
      </c>
      <c r="I288" s="14" t="str">
        <f t="shared" ca="1" si="8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9"/>
        <v>-46065</v>
      </c>
      <c r="I289" s="14" t="str">
        <f t="shared" ca="1" si="8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9"/>
        <v>-46065</v>
      </c>
      <c r="I290" s="14" t="str">
        <f t="shared" ca="1" si="8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9"/>
        <v>-46065</v>
      </c>
      <c r="I291" s="14" t="str">
        <f t="shared" ca="1" si="8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9"/>
        <v>-46065</v>
      </c>
      <c r="I292" s="14" t="str">
        <f t="shared" ca="1" si="8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9"/>
        <v>-46065</v>
      </c>
      <c r="I293" s="14" t="str">
        <f t="shared" ca="1" si="8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9"/>
        <v>-46065</v>
      </c>
      <c r="I294" s="14" t="str">
        <f t="shared" ca="1" si="8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9"/>
        <v>-46065</v>
      </c>
      <c r="I295" s="14" t="str">
        <f t="shared" ca="1" si="8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9"/>
        <v>-46065</v>
      </c>
      <c r="I296" s="14" t="str">
        <f t="shared" ca="1" si="8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9"/>
        <v>-46065</v>
      </c>
      <c r="I297" s="14" t="str">
        <f t="shared" ca="1" si="8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9"/>
        <v>-46065</v>
      </c>
      <c r="I298" s="14" t="str">
        <f t="shared" ca="1" si="8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9"/>
        <v>-46065</v>
      </c>
      <c r="I299" s="14" t="str">
        <f t="shared" ca="1" si="8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9"/>
        <v>-46065</v>
      </c>
      <c r="I300" s="14" t="str">
        <f t="shared" ca="1" si="8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9"/>
        <v>-46065</v>
      </c>
      <c r="I301" s="14" t="str">
        <f t="shared" ca="1" si="8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9"/>
        <v>-46065</v>
      </c>
      <c r="I302" s="14" t="str">
        <f t="shared" ca="1" si="8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9"/>
        <v>-46065</v>
      </c>
      <c r="I303" s="14" t="str">
        <f t="shared" ca="1" si="8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9"/>
        <v>-46065</v>
      </c>
      <c r="I304" s="14" t="str">
        <f t="shared" ca="1" si="8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9"/>
        <v>-46065</v>
      </c>
      <c r="I305" s="14" t="str">
        <f t="shared" ca="1" si="8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9"/>
        <v>-46065</v>
      </c>
      <c r="I306" s="14" t="str">
        <f t="shared" ca="1" si="8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9"/>
        <v>-46065</v>
      </c>
      <c r="I307" s="14" t="str">
        <f t="shared" ca="1" si="8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9"/>
        <v>-46065</v>
      </c>
      <c r="I308" s="14" t="str">
        <f t="shared" ca="1" si="8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9"/>
        <v>-46065</v>
      </c>
      <c r="I309" s="14" t="str">
        <f t="shared" ca="1" si="8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9"/>
        <v>-46065</v>
      </c>
      <c r="I310" s="14" t="str">
        <f t="shared" ca="1" si="8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9"/>
        <v>-46065</v>
      </c>
      <c r="I311" s="14" t="str">
        <f t="shared" ca="1" si="8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9"/>
        <v>-46065</v>
      </c>
      <c r="I312" s="14" t="str">
        <f t="shared" ca="1" si="8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9"/>
        <v>-46065</v>
      </c>
      <c r="I313" s="14" t="str">
        <f t="shared" ca="1" si="8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9"/>
        <v>-46065</v>
      </c>
      <c r="I314" s="14" t="str">
        <f t="shared" ca="1" si="8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9"/>
        <v>-46065</v>
      </c>
      <c r="I315" s="14" t="str">
        <f t="shared" ca="1" si="8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9"/>
        <v>-46065</v>
      </c>
      <c r="I316" s="14" t="str">
        <f t="shared" ca="1" si="8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9"/>
        <v>-46065</v>
      </c>
      <c r="I317" s="14" t="str">
        <f t="shared" ca="1" si="8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9"/>
        <v>-46065</v>
      </c>
      <c r="I318" s="14" t="str">
        <f t="shared" ca="1" si="8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9"/>
        <v>-46065</v>
      </c>
      <c r="I319" s="14" t="str">
        <f t="shared" ca="1" si="8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9"/>
        <v>-46065</v>
      </c>
      <c r="I320" s="14" t="str">
        <f t="shared" ca="1" si="8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9"/>
        <v>-46065</v>
      </c>
      <c r="I321" s="14" t="str">
        <f t="shared" ca="1" si="8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9"/>
        <v>-46065</v>
      </c>
      <c r="I322" s="14" t="str">
        <f t="shared" ca="1" si="8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9"/>
        <v>-46065</v>
      </c>
      <c r="I323" s="14" t="str">
        <f t="shared" ca="1" si="8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9"/>
        <v>-46065</v>
      </c>
      <c r="I324" s="14" t="str">
        <f t="shared" ca="1" si="8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9"/>
        <v>-46065</v>
      </c>
      <c r="I325" s="14" t="str">
        <f t="shared" ca="1" si="8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9"/>
        <v>-46065</v>
      </c>
      <c r="I326" s="14" t="str">
        <f t="shared" ca="1" si="8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9"/>
        <v>-46065</v>
      </c>
      <c r="I327" s="14" t="str">
        <f t="shared" ref="I327:I390" ca="1" si="10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11">IFERROR(G328-TODAY()," ")</f>
        <v>-46065</v>
      </c>
      <c r="I328" s="14" t="str">
        <f t="shared" ca="1" si="10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1"/>
        <v>-46065</v>
      </c>
      <c r="I329" s="14" t="str">
        <f t="shared" ca="1" si="10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1"/>
        <v>-46065</v>
      </c>
      <c r="I330" s="14" t="str">
        <f t="shared" ca="1" si="10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1"/>
        <v>-46065</v>
      </c>
      <c r="I331" s="14" t="str">
        <f t="shared" ca="1" si="10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1"/>
        <v>-46065</v>
      </c>
      <c r="I332" s="14" t="str">
        <f t="shared" ca="1" si="10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1"/>
        <v>-46065</v>
      </c>
      <c r="I333" s="14" t="str">
        <f t="shared" ca="1" si="10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1"/>
        <v>-46065</v>
      </c>
      <c r="I334" s="14" t="str">
        <f t="shared" ca="1" si="10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1"/>
        <v>-46065</v>
      </c>
      <c r="I335" s="14" t="str">
        <f t="shared" ca="1" si="10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1"/>
        <v>-46065</v>
      </c>
      <c r="I336" s="14" t="str">
        <f t="shared" ca="1" si="10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1"/>
        <v>-46065</v>
      </c>
      <c r="I337" s="14" t="str">
        <f t="shared" ca="1" si="10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1"/>
        <v>-46065</v>
      </c>
      <c r="I338" s="14" t="str">
        <f t="shared" ca="1" si="10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1"/>
        <v>-46065</v>
      </c>
      <c r="I339" s="14" t="str">
        <f t="shared" ca="1" si="10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1"/>
        <v>-46065</v>
      </c>
      <c r="I340" s="14" t="str">
        <f t="shared" ca="1" si="10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1"/>
        <v>-46065</v>
      </c>
      <c r="I341" s="14" t="str">
        <f t="shared" ca="1" si="10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1"/>
        <v>-46065</v>
      </c>
      <c r="I342" s="14" t="str">
        <f t="shared" ca="1" si="10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1"/>
        <v>-46065</v>
      </c>
      <c r="I343" s="14" t="str">
        <f t="shared" ca="1" si="10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1"/>
        <v>-46065</v>
      </c>
      <c r="I344" s="14" t="str">
        <f t="shared" ca="1" si="10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1"/>
        <v>-46065</v>
      </c>
      <c r="I345" s="14" t="str">
        <f t="shared" ca="1" si="10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1"/>
        <v>-46065</v>
      </c>
      <c r="I346" s="14" t="str">
        <f t="shared" ca="1" si="10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1"/>
        <v>-46065</v>
      </c>
      <c r="I347" s="14" t="str">
        <f t="shared" ca="1" si="10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1"/>
        <v>-46065</v>
      </c>
      <c r="I348" s="14" t="str">
        <f t="shared" ca="1" si="10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1"/>
        <v>-46065</v>
      </c>
      <c r="I349" s="14" t="str">
        <f t="shared" ca="1" si="10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1"/>
        <v>-46065</v>
      </c>
      <c r="I350" s="14" t="str">
        <f t="shared" ca="1" si="10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1"/>
        <v>-46065</v>
      </c>
      <c r="I351" s="14" t="str">
        <f t="shared" ca="1" si="10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1"/>
        <v>-46065</v>
      </c>
      <c r="I352" s="14" t="str">
        <f t="shared" ca="1" si="10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1"/>
        <v>-46065</v>
      </c>
      <c r="I353" s="14" t="str">
        <f t="shared" ca="1" si="10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1"/>
        <v>-46065</v>
      </c>
      <c r="I354" s="14" t="str">
        <f t="shared" ca="1" si="10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1"/>
        <v>-46065</v>
      </c>
      <c r="I355" s="14" t="str">
        <f t="shared" ca="1" si="10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1"/>
        <v>-46065</v>
      </c>
      <c r="I356" s="14" t="str">
        <f t="shared" ca="1" si="10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1"/>
        <v>-46065</v>
      </c>
      <c r="I357" s="14" t="str">
        <f t="shared" ca="1" si="10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1"/>
        <v>-46065</v>
      </c>
      <c r="I358" s="14" t="str">
        <f t="shared" ca="1" si="10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1"/>
        <v>-46065</v>
      </c>
      <c r="I359" s="14" t="str">
        <f t="shared" ca="1" si="10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1"/>
        <v>-46065</v>
      </c>
      <c r="I360" s="14" t="str">
        <f t="shared" ca="1" si="10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1"/>
        <v>-46065</v>
      </c>
      <c r="I361" s="14" t="str">
        <f t="shared" ca="1" si="10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1"/>
        <v>-46065</v>
      </c>
      <c r="I362" s="14" t="str">
        <f t="shared" ca="1" si="10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1"/>
        <v>-46065</v>
      </c>
      <c r="I363" s="14" t="str">
        <f t="shared" ca="1" si="10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1"/>
        <v>-46065</v>
      </c>
      <c r="I364" s="14" t="str">
        <f t="shared" ca="1" si="10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1"/>
        <v>-46065</v>
      </c>
      <c r="I365" s="14" t="str">
        <f t="shared" ca="1" si="10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1"/>
        <v>-46065</v>
      </c>
      <c r="I366" s="14" t="str">
        <f t="shared" ca="1" si="10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1"/>
        <v>-46065</v>
      </c>
      <c r="I367" s="14" t="str">
        <f t="shared" ca="1" si="10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1"/>
        <v>-46065</v>
      </c>
      <c r="I368" s="14" t="str">
        <f t="shared" ca="1" si="10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1"/>
        <v>-46065</v>
      </c>
      <c r="I369" s="14" t="str">
        <f t="shared" ca="1" si="10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1"/>
        <v>-46065</v>
      </c>
      <c r="I370" s="14" t="str">
        <f t="shared" ca="1" si="10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1"/>
        <v>-46065</v>
      </c>
      <c r="I371" s="14" t="str">
        <f t="shared" ca="1" si="10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1"/>
        <v>-46065</v>
      </c>
      <c r="I372" s="14" t="str">
        <f t="shared" ca="1" si="10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1"/>
        <v>-46065</v>
      </c>
      <c r="I373" s="14" t="str">
        <f t="shared" ca="1" si="10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1"/>
        <v>-46065</v>
      </c>
      <c r="I374" s="14" t="str">
        <f t="shared" ca="1" si="10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1"/>
        <v>-46065</v>
      </c>
      <c r="I375" s="14" t="str">
        <f t="shared" ca="1" si="10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1"/>
        <v>-46065</v>
      </c>
      <c r="I376" s="14" t="str">
        <f t="shared" ca="1" si="10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1"/>
        <v>-46065</v>
      </c>
      <c r="I377" s="14" t="str">
        <f t="shared" ca="1" si="10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1"/>
        <v>-46065</v>
      </c>
      <c r="I378" s="14" t="str">
        <f t="shared" ca="1" si="10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1"/>
        <v>-46065</v>
      </c>
      <c r="I379" s="14" t="str">
        <f t="shared" ca="1" si="10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1"/>
        <v>-46065</v>
      </c>
      <c r="I380" s="14" t="str">
        <f t="shared" ca="1" si="10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1"/>
        <v>-46065</v>
      </c>
      <c r="I381" s="14" t="str">
        <f t="shared" ca="1" si="10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1"/>
        <v>-46065</v>
      </c>
      <c r="I382" s="14" t="str">
        <f t="shared" ca="1" si="10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1"/>
        <v>-46065</v>
      </c>
      <c r="I383" s="14" t="str">
        <f t="shared" ca="1" si="10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11"/>
        <v>-46065</v>
      </c>
      <c r="I384" s="14" t="str">
        <f t="shared" ca="1" si="10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1"/>
        <v>-46065</v>
      </c>
      <c r="I385" s="14" t="str">
        <f t="shared" ca="1" si="10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1"/>
        <v>-46065</v>
      </c>
      <c r="I386" s="14" t="str">
        <f t="shared" ca="1" si="10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1"/>
        <v>-46065</v>
      </c>
      <c r="I387" s="14" t="str">
        <f t="shared" ca="1" si="10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1"/>
        <v>-46065</v>
      </c>
      <c r="I388" s="14" t="str">
        <f t="shared" ca="1" si="10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1"/>
        <v>-46065</v>
      </c>
      <c r="I389" s="14" t="str">
        <f t="shared" ca="1" si="10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1"/>
        <v>-46065</v>
      </c>
      <c r="I390" s="14" t="str">
        <f t="shared" ca="1" si="10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1"/>
        <v>-46065</v>
      </c>
      <c r="I391" s="14" t="str">
        <f t="shared" ref="I391:I454" ca="1" si="12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13">IFERROR(G392-TODAY()," ")</f>
        <v>-46065</v>
      </c>
      <c r="I392" s="14" t="str">
        <f t="shared" ca="1" si="12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3"/>
        <v>-46065</v>
      </c>
      <c r="I393" s="14" t="str">
        <f t="shared" ca="1" si="12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3"/>
        <v>-46065</v>
      </c>
      <c r="I394" s="14" t="str">
        <f t="shared" ca="1" si="12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3"/>
        <v>-46065</v>
      </c>
      <c r="I395" s="14" t="str">
        <f t="shared" ca="1" si="12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3"/>
        <v>-46065</v>
      </c>
      <c r="I396" s="14" t="str">
        <f t="shared" ca="1" si="12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3"/>
        <v>-46065</v>
      </c>
      <c r="I397" s="14" t="str">
        <f t="shared" ca="1" si="12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3"/>
        <v>-46065</v>
      </c>
      <c r="I398" s="14" t="str">
        <f t="shared" ca="1" si="12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3"/>
        <v>-46065</v>
      </c>
      <c r="I399" s="14" t="str">
        <f t="shared" ca="1" si="12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3"/>
        <v>-46065</v>
      </c>
      <c r="I400" s="14" t="str">
        <f t="shared" ca="1" si="12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3"/>
        <v>-46065</v>
      </c>
      <c r="I401" s="14" t="str">
        <f t="shared" ca="1" si="12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3"/>
        <v>-46065</v>
      </c>
      <c r="I402" s="14" t="str">
        <f t="shared" ca="1" si="12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3"/>
        <v>-46065</v>
      </c>
      <c r="I403" s="14" t="str">
        <f t="shared" ca="1" si="12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3"/>
        <v>-46065</v>
      </c>
      <c r="I404" s="14" t="str">
        <f t="shared" ca="1" si="12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3"/>
        <v>-46065</v>
      </c>
      <c r="I405" s="14" t="str">
        <f t="shared" ca="1" si="12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3"/>
        <v>-46065</v>
      </c>
      <c r="I406" s="14" t="str">
        <f t="shared" ca="1" si="12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3"/>
        <v>-46065</v>
      </c>
      <c r="I407" s="14" t="str">
        <f t="shared" ca="1" si="12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3"/>
        <v>-46065</v>
      </c>
      <c r="I408" s="14" t="str">
        <f t="shared" ca="1" si="12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3"/>
        <v>-46065</v>
      </c>
      <c r="I409" s="14" t="str">
        <f t="shared" ca="1" si="12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3"/>
        <v>-46065</v>
      </c>
      <c r="I410" s="14" t="str">
        <f t="shared" ca="1" si="12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3"/>
        <v>-46065</v>
      </c>
      <c r="I411" s="14" t="str">
        <f t="shared" ca="1" si="12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3"/>
        <v>-46065</v>
      </c>
      <c r="I412" s="14" t="str">
        <f t="shared" ca="1" si="12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3"/>
        <v>-46065</v>
      </c>
      <c r="I413" s="14" t="str">
        <f t="shared" ca="1" si="12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3"/>
        <v>-46065</v>
      </c>
      <c r="I414" s="14" t="str">
        <f t="shared" ca="1" si="12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3"/>
        <v>-46065</v>
      </c>
      <c r="I415" s="14" t="str">
        <f t="shared" ca="1" si="12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3"/>
        <v>-46065</v>
      </c>
      <c r="I416" s="14" t="str">
        <f t="shared" ca="1" si="12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3"/>
        <v>-46065</v>
      </c>
      <c r="I417" s="14" t="str">
        <f t="shared" ca="1" si="12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3"/>
        <v>-46065</v>
      </c>
      <c r="I418" s="14" t="str">
        <f t="shared" ca="1" si="12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3"/>
        <v>-46065</v>
      </c>
      <c r="I419" s="14" t="str">
        <f t="shared" ca="1" si="12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3"/>
        <v>-46065</v>
      </c>
      <c r="I420" s="14" t="str">
        <f t="shared" ca="1" si="12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3"/>
        <v>-46065</v>
      </c>
      <c r="I421" s="14" t="str">
        <f t="shared" ca="1" si="12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3"/>
        <v>-46065</v>
      </c>
      <c r="I422" s="14" t="str">
        <f t="shared" ca="1" si="12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3"/>
        <v>-46065</v>
      </c>
      <c r="I423" s="14" t="str">
        <f t="shared" ca="1" si="12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3"/>
        <v>-46065</v>
      </c>
      <c r="I424" s="14" t="str">
        <f t="shared" ca="1" si="12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3"/>
        <v>-46065</v>
      </c>
      <c r="I425" s="14" t="str">
        <f t="shared" ca="1" si="12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3"/>
        <v>-46065</v>
      </c>
      <c r="I426" s="14" t="str">
        <f t="shared" ca="1" si="12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3"/>
        <v>-46065</v>
      </c>
      <c r="I427" s="14" t="str">
        <f t="shared" ca="1" si="12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3"/>
        <v>-46065</v>
      </c>
      <c r="I428" s="14" t="str">
        <f t="shared" ca="1" si="12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3"/>
        <v>-46065</v>
      </c>
      <c r="I429" s="14" t="str">
        <f t="shared" ca="1" si="12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3"/>
        <v>-46065</v>
      </c>
      <c r="I430" s="14" t="str">
        <f t="shared" ca="1" si="12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3"/>
        <v>-46065</v>
      </c>
      <c r="I431" s="14" t="str">
        <f t="shared" ca="1" si="12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3"/>
        <v>-46065</v>
      </c>
      <c r="I432" s="14" t="str">
        <f t="shared" ca="1" si="12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3"/>
        <v>-46065</v>
      </c>
      <c r="I433" s="14" t="str">
        <f t="shared" ca="1" si="12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3"/>
        <v>-46065</v>
      </c>
      <c r="I434" s="14" t="str">
        <f t="shared" ca="1" si="12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3"/>
        <v>-46065</v>
      </c>
      <c r="I435" s="14" t="str">
        <f t="shared" ca="1" si="12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3"/>
        <v>-46065</v>
      </c>
      <c r="I436" s="14" t="str">
        <f t="shared" ca="1" si="12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3"/>
        <v>-46065</v>
      </c>
      <c r="I437" s="14" t="str">
        <f t="shared" ca="1" si="12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3"/>
        <v>-46065</v>
      </c>
      <c r="I438" s="14" t="str">
        <f t="shared" ca="1" si="12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3"/>
        <v>-46065</v>
      </c>
      <c r="I439" s="14" t="str">
        <f t="shared" ca="1" si="12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3"/>
        <v>-46065</v>
      </c>
      <c r="I440" s="14" t="str">
        <f t="shared" ca="1" si="12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3"/>
        <v>-46065</v>
      </c>
      <c r="I441" s="14" t="str">
        <f t="shared" ca="1" si="12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3"/>
        <v>-46065</v>
      </c>
      <c r="I442" s="14" t="str">
        <f t="shared" ca="1" si="12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3"/>
        <v>-46065</v>
      </c>
      <c r="I443" s="14" t="str">
        <f t="shared" ca="1" si="12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3"/>
        <v>-46065</v>
      </c>
      <c r="I444" s="14" t="str">
        <f t="shared" ca="1" si="12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3"/>
        <v>-46065</v>
      </c>
      <c r="I445" s="14" t="str">
        <f t="shared" ca="1" si="12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3"/>
        <v>-46065</v>
      </c>
      <c r="I446" s="14" t="str">
        <f t="shared" ca="1" si="12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3"/>
        <v>-46065</v>
      </c>
      <c r="I447" s="14" t="str">
        <f t="shared" ca="1" si="12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13"/>
        <v>-46065</v>
      </c>
      <c r="I448" s="14" t="str">
        <f t="shared" ca="1" si="12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3"/>
        <v>-46065</v>
      </c>
      <c r="I449" s="14" t="str">
        <f t="shared" ca="1" si="12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3"/>
        <v>-46065</v>
      </c>
      <c r="I450" s="14" t="str">
        <f t="shared" ca="1" si="12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3"/>
        <v>-46065</v>
      </c>
      <c r="I451" s="14" t="str">
        <f t="shared" ca="1" si="12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3"/>
        <v>-46065</v>
      </c>
      <c r="I452" s="14" t="str">
        <f t="shared" ca="1" si="12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3"/>
        <v>-46065</v>
      </c>
      <c r="I453" s="14" t="str">
        <f t="shared" ca="1" si="12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3"/>
        <v>-46065</v>
      </c>
      <c r="I454" s="14" t="str">
        <f t="shared" ca="1" si="12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3"/>
        <v>-46065</v>
      </c>
      <c r="I455" s="14" t="str">
        <f t="shared" ref="I455:I518" ca="1" si="14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15">IFERROR(G456-TODAY()," ")</f>
        <v>-46065</v>
      </c>
      <c r="I456" s="14" t="str">
        <f t="shared" ca="1" si="14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5"/>
        <v>-46065</v>
      </c>
      <c r="I457" s="14" t="str">
        <f t="shared" ca="1" si="14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5"/>
        <v>-46065</v>
      </c>
      <c r="I458" s="14" t="str">
        <f t="shared" ca="1" si="14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5"/>
        <v>-46065</v>
      </c>
      <c r="I459" s="14" t="str">
        <f t="shared" ca="1" si="14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5"/>
        <v>-46065</v>
      </c>
      <c r="I460" s="14" t="str">
        <f t="shared" ca="1" si="14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5"/>
        <v>-46065</v>
      </c>
      <c r="I461" s="14" t="str">
        <f t="shared" ca="1" si="14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5"/>
        <v>-46065</v>
      </c>
      <c r="I462" s="14" t="str">
        <f t="shared" ca="1" si="14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5"/>
        <v>-46065</v>
      </c>
      <c r="I463" s="14" t="str">
        <f t="shared" ca="1" si="14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5"/>
        <v>-46065</v>
      </c>
      <c r="I464" s="14" t="str">
        <f t="shared" ca="1" si="14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5"/>
        <v>-46065</v>
      </c>
      <c r="I465" s="14" t="str">
        <f t="shared" ca="1" si="14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5"/>
        <v>-46065</v>
      </c>
      <c r="I466" s="14" t="str">
        <f t="shared" ca="1" si="14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5"/>
        <v>-46065</v>
      </c>
      <c r="I467" s="14" t="str">
        <f t="shared" ca="1" si="14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5"/>
        <v>-46065</v>
      </c>
      <c r="I468" s="14" t="str">
        <f t="shared" ca="1" si="14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5"/>
        <v>-46065</v>
      </c>
      <c r="I469" s="14" t="str">
        <f t="shared" ca="1" si="14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5"/>
        <v>-46065</v>
      </c>
      <c r="I470" s="14" t="str">
        <f t="shared" ca="1" si="14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5"/>
        <v>-46065</v>
      </c>
      <c r="I471" s="14" t="str">
        <f t="shared" ca="1" si="14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5"/>
        <v>-46065</v>
      </c>
      <c r="I472" s="14" t="str">
        <f t="shared" ca="1" si="14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5"/>
        <v>-46065</v>
      </c>
      <c r="I473" s="14" t="str">
        <f t="shared" ca="1" si="14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5"/>
        <v>-46065</v>
      </c>
      <c r="I474" s="14" t="str">
        <f t="shared" ca="1" si="14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5"/>
        <v>-46065</v>
      </c>
      <c r="I475" s="14" t="str">
        <f t="shared" ca="1" si="14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5"/>
        <v>-46065</v>
      </c>
      <c r="I476" s="14" t="str">
        <f t="shared" ca="1" si="14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5"/>
        <v>-46065</v>
      </c>
      <c r="I477" s="14" t="str">
        <f t="shared" ca="1" si="14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5"/>
        <v>-46065</v>
      </c>
      <c r="I478" s="14" t="str">
        <f t="shared" ca="1" si="14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5"/>
        <v>-46065</v>
      </c>
      <c r="I479" s="14" t="str">
        <f t="shared" ca="1" si="14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5"/>
        <v>-46065</v>
      </c>
      <c r="I480" s="14" t="str">
        <f t="shared" ca="1" si="14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5"/>
        <v>-46065</v>
      </c>
      <c r="I481" s="14" t="str">
        <f t="shared" ca="1" si="14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5"/>
        <v>-46065</v>
      </c>
      <c r="I482" s="14" t="str">
        <f t="shared" ca="1" si="14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5"/>
        <v>-46065</v>
      </c>
      <c r="I483" s="14" t="str">
        <f t="shared" ca="1" si="14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5"/>
        <v>-46065</v>
      </c>
      <c r="I484" s="14" t="str">
        <f t="shared" ca="1" si="14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5"/>
        <v>-46065</v>
      </c>
      <c r="I485" s="14" t="str">
        <f t="shared" ca="1" si="14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5"/>
        <v>-46065</v>
      </c>
      <c r="I486" s="14" t="str">
        <f t="shared" ca="1" si="14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5"/>
        <v>-46065</v>
      </c>
      <c r="I487" s="14" t="str">
        <f t="shared" ca="1" si="14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5"/>
        <v>-46065</v>
      </c>
      <c r="I488" s="14" t="str">
        <f t="shared" ca="1" si="14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5"/>
        <v>-46065</v>
      </c>
      <c r="I489" s="14" t="str">
        <f t="shared" ca="1" si="14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5"/>
        <v>-46065</v>
      </c>
      <c r="I490" s="14" t="str">
        <f t="shared" ca="1" si="14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5"/>
        <v>-46065</v>
      </c>
      <c r="I491" s="14" t="str">
        <f t="shared" ca="1" si="14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5"/>
        <v>-46065</v>
      </c>
      <c r="I492" s="14" t="str">
        <f t="shared" ca="1" si="14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5"/>
        <v>-46065</v>
      </c>
      <c r="I493" s="14" t="str">
        <f t="shared" ca="1" si="14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5"/>
        <v>-46065</v>
      </c>
      <c r="I494" s="14" t="str">
        <f t="shared" ca="1" si="14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5"/>
        <v>-46065</v>
      </c>
      <c r="I495" s="14" t="str">
        <f t="shared" ca="1" si="14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5"/>
        <v>-46065</v>
      </c>
      <c r="I496" s="14" t="str">
        <f t="shared" ca="1" si="14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5"/>
        <v>-46065</v>
      </c>
      <c r="I497" s="14" t="str">
        <f t="shared" ca="1" si="14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5"/>
        <v>-46065</v>
      </c>
      <c r="I498" s="14" t="str">
        <f t="shared" ca="1" si="14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5"/>
        <v>-46065</v>
      </c>
      <c r="I499" s="14" t="str">
        <f t="shared" ca="1" si="14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5"/>
        <v>-46065</v>
      </c>
      <c r="I500" s="14" t="str">
        <f t="shared" ca="1" si="14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5"/>
        <v>-46065</v>
      </c>
      <c r="I501" s="14" t="str">
        <f t="shared" ca="1" si="14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5"/>
        <v>-46065</v>
      </c>
      <c r="I502" s="14" t="str">
        <f t="shared" ca="1" si="14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5"/>
        <v>-46065</v>
      </c>
      <c r="I503" s="14" t="str">
        <f t="shared" ca="1" si="14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5"/>
        <v>-46065</v>
      </c>
      <c r="I504" s="14" t="str">
        <f t="shared" ca="1" si="14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5"/>
        <v>-46065</v>
      </c>
      <c r="I505" s="14" t="str">
        <f t="shared" ca="1" si="14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5"/>
        <v>-46065</v>
      </c>
      <c r="I506" s="14" t="str">
        <f t="shared" ca="1" si="14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5"/>
        <v>-46065</v>
      </c>
      <c r="I507" s="14" t="str">
        <f t="shared" ca="1" si="14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5"/>
        <v>-46065</v>
      </c>
      <c r="I508" s="14" t="str">
        <f t="shared" ca="1" si="14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5"/>
        <v>-46065</v>
      </c>
      <c r="I509" s="14" t="str">
        <f t="shared" ca="1" si="14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5"/>
        <v>-46065</v>
      </c>
      <c r="I510" s="14" t="str">
        <f t="shared" ca="1" si="14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5"/>
        <v>-46065</v>
      </c>
      <c r="I511" s="14" t="str">
        <f t="shared" ca="1" si="14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15"/>
        <v>-46065</v>
      </c>
      <c r="I512" s="14" t="str">
        <f t="shared" ca="1" si="14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5"/>
        <v>-46065</v>
      </c>
      <c r="I513" s="14" t="str">
        <f t="shared" ca="1" si="14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5"/>
        <v>-46065</v>
      </c>
      <c r="I514" s="14" t="str">
        <f t="shared" ca="1" si="14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5"/>
        <v>-46065</v>
      </c>
      <c r="I515" s="14" t="str">
        <f t="shared" ca="1" si="14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5"/>
        <v>-46065</v>
      </c>
      <c r="I516" s="14" t="str">
        <f t="shared" ca="1" si="14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5"/>
        <v>-46065</v>
      </c>
      <c r="I517" s="14" t="str">
        <f t="shared" ca="1" si="14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5"/>
        <v>-46065</v>
      </c>
      <c r="I518" s="14" t="str">
        <f t="shared" ca="1" si="14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5"/>
        <v>-46065</v>
      </c>
      <c r="I519" s="14" t="str">
        <f t="shared" ref="I519:I582" ca="1" si="16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17">IFERROR(G520-TODAY()," ")</f>
        <v>-46065</v>
      </c>
      <c r="I520" s="14" t="str">
        <f t="shared" ca="1" si="16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7"/>
        <v>-46065</v>
      </c>
      <c r="I521" s="14" t="str">
        <f t="shared" ca="1" si="16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7"/>
        <v>-46065</v>
      </c>
      <c r="I522" s="14" t="str">
        <f t="shared" ca="1" si="16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7"/>
        <v>-46065</v>
      </c>
      <c r="I523" s="14" t="str">
        <f t="shared" ca="1" si="16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7"/>
        <v>-46065</v>
      </c>
      <c r="I524" s="14" t="str">
        <f t="shared" ca="1" si="16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7"/>
        <v>-46065</v>
      </c>
      <c r="I525" s="14" t="str">
        <f t="shared" ca="1" si="16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7"/>
        <v>-46065</v>
      </c>
      <c r="I526" s="14" t="str">
        <f t="shared" ca="1" si="16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7"/>
        <v>-46065</v>
      </c>
      <c r="I527" s="14" t="str">
        <f t="shared" ca="1" si="16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7"/>
        <v>-46065</v>
      </c>
      <c r="I528" s="14" t="str">
        <f t="shared" ca="1" si="16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7"/>
        <v>-46065</v>
      </c>
      <c r="I529" s="14" t="str">
        <f t="shared" ca="1" si="16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7"/>
        <v>-46065</v>
      </c>
      <c r="I530" s="14" t="str">
        <f t="shared" ca="1" si="16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7"/>
        <v>-46065</v>
      </c>
      <c r="I531" s="14" t="str">
        <f t="shared" ca="1" si="16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7"/>
        <v>-46065</v>
      </c>
      <c r="I532" s="14" t="str">
        <f t="shared" ca="1" si="16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7"/>
        <v>-46065</v>
      </c>
      <c r="I533" s="14" t="str">
        <f t="shared" ca="1" si="16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7"/>
        <v>-46065</v>
      </c>
      <c r="I534" s="14" t="str">
        <f t="shared" ca="1" si="16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7"/>
        <v>-46065</v>
      </c>
      <c r="I535" s="14" t="str">
        <f t="shared" ca="1" si="16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7"/>
        <v>-46065</v>
      </c>
      <c r="I536" s="14" t="str">
        <f t="shared" ca="1" si="16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7"/>
        <v>-46065</v>
      </c>
      <c r="I537" s="14" t="str">
        <f t="shared" ca="1" si="16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7"/>
        <v>-46065</v>
      </c>
      <c r="I538" s="14" t="str">
        <f t="shared" ca="1" si="16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7"/>
        <v>-46065</v>
      </c>
      <c r="I539" s="14" t="str">
        <f t="shared" ca="1" si="16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7"/>
        <v>-46065</v>
      </c>
      <c r="I540" s="14" t="str">
        <f t="shared" ca="1" si="16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7"/>
        <v>-46065</v>
      </c>
      <c r="I541" s="14" t="str">
        <f t="shared" ca="1" si="16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7"/>
        <v>-46065</v>
      </c>
      <c r="I542" s="14" t="str">
        <f t="shared" ca="1" si="16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7"/>
        <v>-46065</v>
      </c>
      <c r="I543" s="14" t="str">
        <f t="shared" ca="1" si="16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7"/>
        <v>-46065</v>
      </c>
      <c r="I544" s="14" t="str">
        <f t="shared" ca="1" si="16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7"/>
        <v>-46065</v>
      </c>
      <c r="I545" s="14" t="str">
        <f t="shared" ca="1" si="16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7"/>
        <v>-46065</v>
      </c>
      <c r="I546" s="14" t="str">
        <f t="shared" ca="1" si="16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7"/>
        <v>-46065</v>
      </c>
      <c r="I547" s="14" t="str">
        <f t="shared" ca="1" si="16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7"/>
        <v>-46065</v>
      </c>
      <c r="I548" s="14" t="str">
        <f t="shared" ca="1" si="16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7"/>
        <v>-46065</v>
      </c>
      <c r="I549" s="14" t="str">
        <f t="shared" ca="1" si="16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7"/>
        <v>-46065</v>
      </c>
      <c r="I550" s="14" t="str">
        <f t="shared" ca="1" si="16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7"/>
        <v>-46065</v>
      </c>
      <c r="I551" s="14" t="str">
        <f t="shared" ca="1" si="16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7"/>
        <v>-46065</v>
      </c>
      <c r="I552" s="14" t="str">
        <f t="shared" ca="1" si="16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7"/>
        <v>-46065</v>
      </c>
      <c r="I553" s="14" t="str">
        <f t="shared" ca="1" si="16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7"/>
        <v>-46065</v>
      </c>
      <c r="I554" s="14" t="str">
        <f t="shared" ca="1" si="16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7"/>
        <v>-46065</v>
      </c>
      <c r="I555" s="14" t="str">
        <f t="shared" ca="1" si="16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7"/>
        <v>-46065</v>
      </c>
      <c r="I556" s="14" t="str">
        <f t="shared" ca="1" si="16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7"/>
        <v>-46065</v>
      </c>
      <c r="I557" s="14" t="str">
        <f t="shared" ca="1" si="16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7"/>
        <v>-46065</v>
      </c>
      <c r="I558" s="14" t="str">
        <f t="shared" ca="1" si="16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7"/>
        <v>-46065</v>
      </c>
      <c r="I559" s="14" t="str">
        <f t="shared" ca="1" si="16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7"/>
        <v>-46065</v>
      </c>
      <c r="I560" s="14" t="str">
        <f t="shared" ca="1" si="16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7"/>
        <v>-46065</v>
      </c>
      <c r="I561" s="14" t="str">
        <f t="shared" ca="1" si="16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7"/>
        <v>-46065</v>
      </c>
      <c r="I562" s="14" t="str">
        <f t="shared" ca="1" si="16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7"/>
        <v>-46065</v>
      </c>
      <c r="I563" s="14" t="str">
        <f t="shared" ca="1" si="16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7"/>
        <v>-46065</v>
      </c>
      <c r="I564" s="14" t="str">
        <f t="shared" ca="1" si="16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7"/>
        <v>-46065</v>
      </c>
      <c r="I565" s="14" t="str">
        <f t="shared" ca="1" si="16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7"/>
        <v>-46065</v>
      </c>
      <c r="I566" s="14" t="str">
        <f t="shared" ca="1" si="16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7"/>
        <v>-46065</v>
      </c>
      <c r="I567" s="14" t="str">
        <f t="shared" ca="1" si="16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7"/>
        <v>-46065</v>
      </c>
      <c r="I568" s="14" t="str">
        <f t="shared" ca="1" si="16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7"/>
        <v>-46065</v>
      </c>
      <c r="I569" s="14" t="str">
        <f t="shared" ca="1" si="16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7"/>
        <v>-46065</v>
      </c>
      <c r="I570" s="14" t="str">
        <f t="shared" ca="1" si="16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7"/>
        <v>-46065</v>
      </c>
      <c r="I571" s="14" t="str">
        <f t="shared" ca="1" si="16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7"/>
        <v>-46065</v>
      </c>
      <c r="I572" s="14" t="str">
        <f t="shared" ca="1" si="16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7"/>
        <v>-46065</v>
      </c>
      <c r="I573" s="14" t="str">
        <f t="shared" ca="1" si="16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7"/>
        <v>-46065</v>
      </c>
      <c r="I574" s="14" t="str">
        <f t="shared" ca="1" si="16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7"/>
        <v>-46065</v>
      </c>
      <c r="I575" s="14" t="str">
        <f t="shared" ca="1" si="16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17"/>
        <v>-46065</v>
      </c>
      <c r="I576" s="14" t="str">
        <f t="shared" ca="1" si="16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17"/>
        <v>-46065</v>
      </c>
      <c r="I577" s="14" t="str">
        <f t="shared" ca="1" si="16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17"/>
        <v>-46065</v>
      </c>
      <c r="I578" s="14" t="str">
        <f t="shared" ca="1" si="16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17"/>
        <v>-46065</v>
      </c>
      <c r="I579" s="14" t="str">
        <f t="shared" ca="1" si="16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17"/>
        <v>-46065</v>
      </c>
      <c r="I580" s="14" t="str">
        <f t="shared" ca="1" si="16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17"/>
        <v>-46065</v>
      </c>
      <c r="I581" s="14" t="str">
        <f t="shared" ca="1" si="16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17"/>
        <v>-46065</v>
      </c>
      <c r="I582" s="14" t="str">
        <f t="shared" ca="1" si="16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17"/>
        <v>-46065</v>
      </c>
      <c r="I583" s="14" t="str">
        <f t="shared" ref="I583:I646" ca="1" si="18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19">IFERROR(G584-TODAY()," ")</f>
        <v>-46065</v>
      </c>
      <c r="I584" s="14" t="str">
        <f t="shared" ca="1" si="18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19"/>
        <v>-46065</v>
      </c>
      <c r="I585" s="14" t="str">
        <f t="shared" ca="1" si="18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19"/>
        <v>-46065</v>
      </c>
      <c r="I586" s="14" t="str">
        <f t="shared" ca="1" si="18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19"/>
        <v>-46065</v>
      </c>
      <c r="I587" s="14" t="str">
        <f t="shared" ca="1" si="18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19"/>
        <v>-46065</v>
      </c>
      <c r="I588" s="14" t="str">
        <f t="shared" ca="1" si="18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19"/>
        <v>-46065</v>
      </c>
      <c r="I589" s="14" t="str">
        <f t="shared" ca="1" si="18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19"/>
        <v>-46065</v>
      </c>
      <c r="I590" s="14" t="str">
        <f t="shared" ca="1" si="18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19"/>
        <v>-46065</v>
      </c>
      <c r="I591" s="14" t="str">
        <f t="shared" ca="1" si="18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19"/>
        <v>-46065</v>
      </c>
      <c r="I592" s="14" t="str">
        <f t="shared" ca="1" si="18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19"/>
        <v>-46065</v>
      </c>
      <c r="I593" s="14" t="str">
        <f t="shared" ca="1" si="18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19"/>
        <v>-46065</v>
      </c>
      <c r="I594" s="14" t="str">
        <f t="shared" ca="1" si="18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19"/>
        <v>-46065</v>
      </c>
      <c r="I595" s="14" t="str">
        <f t="shared" ca="1" si="18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19"/>
        <v>-46065</v>
      </c>
      <c r="I596" s="14" t="str">
        <f t="shared" ca="1" si="18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19"/>
        <v>-46065</v>
      </c>
      <c r="I597" s="14" t="str">
        <f t="shared" ca="1" si="18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19"/>
        <v>-46065</v>
      </c>
      <c r="I598" s="14" t="str">
        <f t="shared" ca="1" si="18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19"/>
        <v>-46065</v>
      </c>
      <c r="I599" s="14" t="str">
        <f t="shared" ca="1" si="18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19"/>
        <v>-46065</v>
      </c>
      <c r="I600" s="14" t="str">
        <f t="shared" ca="1" si="18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19"/>
        <v>-46065</v>
      </c>
      <c r="I601" s="14" t="str">
        <f t="shared" ca="1" si="18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19"/>
        <v>-46065</v>
      </c>
      <c r="I602" s="14" t="str">
        <f t="shared" ca="1" si="18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19"/>
        <v>-46065</v>
      </c>
      <c r="I603" s="14" t="str">
        <f t="shared" ca="1" si="18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19"/>
        <v>-46065</v>
      </c>
      <c r="I604" s="14" t="str">
        <f t="shared" ca="1" si="18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19"/>
        <v>-46065</v>
      </c>
      <c r="I605" s="14" t="str">
        <f t="shared" ca="1" si="18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19"/>
        <v>-46065</v>
      </c>
      <c r="I606" s="14" t="str">
        <f t="shared" ca="1" si="18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19"/>
        <v>-46065</v>
      </c>
      <c r="I607" s="14" t="str">
        <f t="shared" ca="1" si="18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19"/>
        <v>-46065</v>
      </c>
      <c r="I608" s="14" t="str">
        <f t="shared" ca="1" si="18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19"/>
        <v>-46065</v>
      </c>
      <c r="I609" s="14" t="str">
        <f t="shared" ca="1" si="18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19"/>
        <v>-46065</v>
      </c>
      <c r="I610" s="14" t="str">
        <f t="shared" ca="1" si="18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19"/>
        <v>-46065</v>
      </c>
      <c r="I611" s="14" t="str">
        <f t="shared" ca="1" si="18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19"/>
        <v>-46065</v>
      </c>
      <c r="I612" s="14" t="str">
        <f t="shared" ca="1" si="18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19"/>
        <v>-46065</v>
      </c>
      <c r="I613" s="14" t="str">
        <f t="shared" ca="1" si="18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19"/>
        <v>-46065</v>
      </c>
      <c r="I614" s="14" t="str">
        <f t="shared" ca="1" si="18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19"/>
        <v>-46065</v>
      </c>
      <c r="I615" s="14" t="str">
        <f t="shared" ca="1" si="18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19"/>
        <v>-46065</v>
      </c>
      <c r="I616" s="14" t="str">
        <f t="shared" ca="1" si="18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19"/>
        <v>-46065</v>
      </c>
      <c r="I617" s="14" t="str">
        <f t="shared" ca="1" si="18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19"/>
        <v>-46065</v>
      </c>
      <c r="I618" s="14" t="str">
        <f t="shared" ca="1" si="18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19"/>
        <v>-46065</v>
      </c>
      <c r="I619" s="14" t="str">
        <f t="shared" ca="1" si="18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19"/>
        <v>-46065</v>
      </c>
      <c r="I620" s="14" t="str">
        <f t="shared" ca="1" si="18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19"/>
        <v>-46065</v>
      </c>
      <c r="I621" s="14" t="str">
        <f t="shared" ca="1" si="18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19"/>
        <v>-46065</v>
      </c>
      <c r="I622" s="14" t="str">
        <f t="shared" ca="1" si="18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19"/>
        <v>-46065</v>
      </c>
      <c r="I623" s="14" t="str">
        <f t="shared" ca="1" si="18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19"/>
        <v>-46065</v>
      </c>
      <c r="I624" s="14" t="str">
        <f t="shared" ca="1" si="18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19"/>
        <v>-46065</v>
      </c>
      <c r="I625" s="14" t="str">
        <f t="shared" ca="1" si="18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19"/>
        <v>-46065</v>
      </c>
      <c r="I626" s="14" t="str">
        <f t="shared" ca="1" si="18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19"/>
        <v>-46065</v>
      </c>
      <c r="I627" s="14" t="str">
        <f t="shared" ca="1" si="18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19"/>
        <v>-46065</v>
      </c>
      <c r="I628" s="14" t="str">
        <f t="shared" ca="1" si="18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19"/>
        <v>-46065</v>
      </c>
      <c r="I629" s="14" t="str">
        <f t="shared" ca="1" si="18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19"/>
        <v>-46065</v>
      </c>
      <c r="I630" s="14" t="str">
        <f t="shared" ca="1" si="18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19"/>
        <v>-46065</v>
      </c>
      <c r="I631" s="14" t="str">
        <f t="shared" ca="1" si="18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19"/>
        <v>-46065</v>
      </c>
      <c r="I632" s="14" t="str">
        <f t="shared" ca="1" si="18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19"/>
        <v>-46065</v>
      </c>
      <c r="I633" s="14" t="str">
        <f t="shared" ca="1" si="18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19"/>
        <v>-46065</v>
      </c>
      <c r="I634" s="14" t="str">
        <f t="shared" ca="1" si="18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19"/>
        <v>-46065</v>
      </c>
      <c r="I635" s="14" t="str">
        <f t="shared" ca="1" si="18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19"/>
        <v>-46065</v>
      </c>
      <c r="I636" s="14" t="str">
        <f t="shared" ca="1" si="18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19"/>
        <v>-46065</v>
      </c>
      <c r="I637" s="14" t="str">
        <f t="shared" ca="1" si="18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19"/>
        <v>-46065</v>
      </c>
      <c r="I638" s="14" t="str">
        <f t="shared" ca="1" si="18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19"/>
        <v>-46065</v>
      </c>
      <c r="I639" s="14" t="str">
        <f t="shared" ca="1" si="18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19"/>
        <v>-46065</v>
      </c>
      <c r="I640" s="14" t="str">
        <f t="shared" ca="1" si="18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19"/>
        <v>-46065</v>
      </c>
      <c r="I641" s="14" t="str">
        <f t="shared" ca="1" si="18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19"/>
        <v>-46065</v>
      </c>
      <c r="I642" s="14" t="str">
        <f t="shared" ca="1" si="18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19"/>
        <v>-46065</v>
      </c>
      <c r="I643" s="14" t="str">
        <f t="shared" ca="1" si="18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19"/>
        <v>-46065</v>
      </c>
      <c r="I644" s="14" t="str">
        <f t="shared" ca="1" si="18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19"/>
        <v>-46065</v>
      </c>
      <c r="I645" s="14" t="str">
        <f t="shared" ca="1" si="18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19"/>
        <v>-46065</v>
      </c>
      <c r="I646" s="14" t="str">
        <f t="shared" ca="1" si="18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19"/>
        <v>-46065</v>
      </c>
      <c r="I647" s="14" t="str">
        <f t="shared" ref="I647:I710" ca="1" si="20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21">IFERROR(G648-TODAY()," ")</f>
        <v>-46065</v>
      </c>
      <c r="I648" s="14" t="str">
        <f t="shared" ca="1" si="20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1"/>
        <v>-46065</v>
      </c>
      <c r="I649" s="14" t="str">
        <f t="shared" ca="1" si="20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1"/>
        <v>-46065</v>
      </c>
      <c r="I650" s="14" t="str">
        <f t="shared" ca="1" si="20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1"/>
        <v>-46065</v>
      </c>
      <c r="I651" s="14" t="str">
        <f t="shared" ca="1" si="20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1"/>
        <v>-46065</v>
      </c>
      <c r="I652" s="14" t="str">
        <f t="shared" ca="1" si="20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1"/>
        <v>-46065</v>
      </c>
      <c r="I653" s="14" t="str">
        <f t="shared" ca="1" si="20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1"/>
        <v>-46065</v>
      </c>
      <c r="I654" s="14" t="str">
        <f t="shared" ca="1" si="20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1"/>
        <v>-46065</v>
      </c>
      <c r="I655" s="14" t="str">
        <f t="shared" ca="1" si="20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1"/>
        <v>-46065</v>
      </c>
      <c r="I656" s="14" t="str">
        <f t="shared" ca="1" si="20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1"/>
        <v>-46065</v>
      </c>
      <c r="I657" s="14" t="str">
        <f t="shared" ca="1" si="20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1"/>
        <v>-46065</v>
      </c>
      <c r="I658" s="14" t="str">
        <f t="shared" ca="1" si="20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1"/>
        <v>-46065</v>
      </c>
      <c r="I659" s="14" t="str">
        <f t="shared" ca="1" si="20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1"/>
        <v>-46065</v>
      </c>
      <c r="I660" s="14" t="str">
        <f t="shared" ca="1" si="20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1"/>
        <v>-46065</v>
      </c>
      <c r="I661" s="14" t="str">
        <f t="shared" ca="1" si="20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1"/>
        <v>-46065</v>
      </c>
      <c r="I662" s="14" t="str">
        <f t="shared" ca="1" si="20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1"/>
        <v>-46065</v>
      </c>
      <c r="I663" s="14" t="str">
        <f t="shared" ca="1" si="20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1"/>
        <v>-46065</v>
      </c>
      <c r="I664" s="14" t="str">
        <f t="shared" ca="1" si="20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1"/>
        <v>-46065</v>
      </c>
      <c r="I665" s="14" t="str">
        <f t="shared" ca="1" si="20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1"/>
        <v>-46065</v>
      </c>
      <c r="I666" s="14" t="str">
        <f t="shared" ca="1" si="20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1"/>
        <v>-46065</v>
      </c>
      <c r="I667" s="14" t="str">
        <f t="shared" ca="1" si="20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1"/>
        <v>-46065</v>
      </c>
      <c r="I668" s="14" t="str">
        <f t="shared" ca="1" si="20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1"/>
        <v>-46065</v>
      </c>
      <c r="I669" s="14" t="str">
        <f t="shared" ca="1" si="20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1"/>
        <v>-46065</v>
      </c>
      <c r="I670" s="14" t="str">
        <f t="shared" ca="1" si="20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1"/>
        <v>-46065</v>
      </c>
      <c r="I671" s="14" t="str">
        <f t="shared" ca="1" si="20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1"/>
        <v>-46065</v>
      </c>
      <c r="I672" s="14" t="str">
        <f t="shared" ca="1" si="20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1"/>
        <v>-46065</v>
      </c>
      <c r="I673" s="14" t="str">
        <f t="shared" ca="1" si="20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1"/>
        <v>-46065</v>
      </c>
      <c r="I674" s="14" t="str">
        <f t="shared" ca="1" si="20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1"/>
        <v>-46065</v>
      </c>
      <c r="I675" s="14" t="str">
        <f t="shared" ca="1" si="20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1"/>
        <v>-46065</v>
      </c>
      <c r="I676" s="14" t="str">
        <f t="shared" ca="1" si="20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1"/>
        <v>-46065</v>
      </c>
      <c r="I677" s="14" t="str">
        <f t="shared" ca="1" si="20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1"/>
        <v>-46065</v>
      </c>
      <c r="I678" s="14" t="str">
        <f t="shared" ca="1" si="20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1"/>
        <v>-46065</v>
      </c>
      <c r="I679" s="14" t="str">
        <f t="shared" ca="1" si="20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1"/>
        <v>-46065</v>
      </c>
      <c r="I680" s="14" t="str">
        <f t="shared" ca="1" si="20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1"/>
        <v>-46065</v>
      </c>
      <c r="I681" s="14" t="str">
        <f t="shared" ca="1" si="20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1"/>
        <v>-46065</v>
      </c>
      <c r="I682" s="14" t="str">
        <f t="shared" ca="1" si="20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1"/>
        <v>-46065</v>
      </c>
      <c r="I683" s="14" t="str">
        <f t="shared" ca="1" si="20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1"/>
        <v>-46065</v>
      </c>
      <c r="I684" s="14" t="str">
        <f t="shared" ca="1" si="20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1"/>
        <v>-46065</v>
      </c>
      <c r="I685" s="14" t="str">
        <f t="shared" ca="1" si="20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1"/>
        <v>-46065</v>
      </c>
      <c r="I686" s="14" t="str">
        <f t="shared" ca="1" si="20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1"/>
        <v>-46065</v>
      </c>
      <c r="I687" s="14" t="str">
        <f t="shared" ca="1" si="20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1"/>
        <v>-46065</v>
      </c>
      <c r="I688" s="14" t="str">
        <f t="shared" ca="1" si="20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1"/>
        <v>-46065</v>
      </c>
      <c r="I689" s="14" t="str">
        <f t="shared" ca="1" si="20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1"/>
        <v>-46065</v>
      </c>
      <c r="I690" s="14" t="str">
        <f t="shared" ca="1" si="20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1"/>
        <v>-46065</v>
      </c>
      <c r="I691" s="14" t="str">
        <f t="shared" ca="1" si="20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1"/>
        <v>-46065</v>
      </c>
      <c r="I692" s="14" t="str">
        <f t="shared" ca="1" si="20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1"/>
        <v>-46065</v>
      </c>
      <c r="I693" s="14" t="str">
        <f t="shared" ca="1" si="20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1"/>
        <v>-46065</v>
      </c>
      <c r="I694" s="14" t="str">
        <f t="shared" ca="1" si="20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1"/>
        <v>-46065</v>
      </c>
      <c r="I695" s="14" t="str">
        <f t="shared" ca="1" si="20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1"/>
        <v>-46065</v>
      </c>
      <c r="I696" s="14" t="str">
        <f t="shared" ca="1" si="20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1"/>
        <v>-46065</v>
      </c>
      <c r="I697" s="14" t="str">
        <f t="shared" ca="1" si="20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1"/>
        <v>-46065</v>
      </c>
      <c r="I698" s="14" t="str">
        <f t="shared" ca="1" si="20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1"/>
        <v>-46065</v>
      </c>
      <c r="I699" s="14" t="str">
        <f t="shared" ca="1" si="20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1"/>
        <v>-46065</v>
      </c>
      <c r="I700" s="14" t="str">
        <f t="shared" ca="1" si="20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1"/>
        <v>-46065</v>
      </c>
      <c r="I701" s="14" t="str">
        <f t="shared" ca="1" si="20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1"/>
        <v>-46065</v>
      </c>
      <c r="I702" s="14" t="str">
        <f t="shared" ca="1" si="20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1"/>
        <v>-46065</v>
      </c>
      <c r="I703" s="14" t="str">
        <f t="shared" ca="1" si="20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21"/>
        <v>-46065</v>
      </c>
      <c r="I704" s="14" t="str">
        <f t="shared" ca="1" si="20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1"/>
        <v>-46065</v>
      </c>
      <c r="I705" s="14" t="str">
        <f t="shared" ca="1" si="20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1"/>
        <v>-46065</v>
      </c>
      <c r="I706" s="14" t="str">
        <f t="shared" ca="1" si="20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1"/>
        <v>-46065</v>
      </c>
      <c r="I707" s="14" t="str">
        <f t="shared" ca="1" si="20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1"/>
        <v>-46065</v>
      </c>
      <c r="I708" s="14" t="str">
        <f t="shared" ca="1" si="20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1"/>
        <v>-46065</v>
      </c>
      <c r="I709" s="14" t="str">
        <f t="shared" ca="1" si="20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1"/>
        <v>-46065</v>
      </c>
      <c r="I710" s="14" t="str">
        <f t="shared" ca="1" si="20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1"/>
        <v>-46065</v>
      </c>
      <c r="I711" s="14" t="str">
        <f t="shared" ref="I711:I774" ca="1" si="22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23">IFERROR(G712-TODAY()," ")</f>
        <v>-46065</v>
      </c>
      <c r="I712" s="14" t="str">
        <f t="shared" ca="1" si="22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3"/>
        <v>-46065</v>
      </c>
      <c r="I713" s="14" t="str">
        <f t="shared" ca="1" si="22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3"/>
        <v>-46065</v>
      </c>
      <c r="I714" s="14" t="str">
        <f t="shared" ca="1" si="22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3"/>
        <v>-46065</v>
      </c>
      <c r="I715" s="14" t="str">
        <f t="shared" ca="1" si="22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3"/>
        <v>-46065</v>
      </c>
      <c r="I716" s="14" t="str">
        <f t="shared" ca="1" si="22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3"/>
        <v>-46065</v>
      </c>
      <c r="I717" s="14" t="str">
        <f t="shared" ca="1" si="22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3"/>
        <v>-46065</v>
      </c>
      <c r="I718" s="14" t="str">
        <f t="shared" ca="1" si="22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3"/>
        <v>-46065</v>
      </c>
      <c r="I719" s="14" t="str">
        <f t="shared" ca="1" si="22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3"/>
        <v>-46065</v>
      </c>
      <c r="I720" s="14" t="str">
        <f t="shared" ca="1" si="22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3"/>
        <v>-46065</v>
      </c>
      <c r="I721" s="14" t="str">
        <f t="shared" ca="1" si="22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3"/>
        <v>-46065</v>
      </c>
      <c r="I722" s="14" t="str">
        <f t="shared" ca="1" si="22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3"/>
        <v>-46065</v>
      </c>
      <c r="I723" s="14" t="str">
        <f t="shared" ca="1" si="22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3"/>
        <v>-46065</v>
      </c>
      <c r="I724" s="14" t="str">
        <f t="shared" ca="1" si="22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3"/>
        <v>-46065</v>
      </c>
      <c r="I725" s="14" t="str">
        <f t="shared" ca="1" si="22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3"/>
        <v>-46065</v>
      </c>
      <c r="I726" s="14" t="str">
        <f t="shared" ca="1" si="22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3"/>
        <v>-46065</v>
      </c>
      <c r="I727" s="14" t="str">
        <f t="shared" ca="1" si="22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3"/>
        <v>-46065</v>
      </c>
      <c r="I728" s="14" t="str">
        <f t="shared" ca="1" si="22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3"/>
        <v>-46065</v>
      </c>
      <c r="I729" s="14" t="str">
        <f t="shared" ca="1" si="22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3"/>
        <v>-46065</v>
      </c>
      <c r="I730" s="14" t="str">
        <f t="shared" ca="1" si="22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3"/>
        <v>-46065</v>
      </c>
      <c r="I731" s="14" t="str">
        <f t="shared" ca="1" si="22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3"/>
        <v>-46065</v>
      </c>
      <c r="I732" s="14" t="str">
        <f t="shared" ca="1" si="22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3"/>
        <v>-46065</v>
      </c>
      <c r="I733" s="14" t="str">
        <f t="shared" ca="1" si="22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3"/>
        <v>-46065</v>
      </c>
      <c r="I734" s="14" t="str">
        <f t="shared" ca="1" si="22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3"/>
        <v>-46065</v>
      </c>
      <c r="I735" s="14" t="str">
        <f t="shared" ca="1" si="22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3"/>
        <v>-46065</v>
      </c>
      <c r="I736" s="14" t="str">
        <f t="shared" ca="1" si="22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3"/>
        <v>-46065</v>
      </c>
      <c r="I737" s="14" t="str">
        <f t="shared" ca="1" si="22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3"/>
        <v>-46065</v>
      </c>
      <c r="I738" s="14" t="str">
        <f t="shared" ca="1" si="22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3"/>
        <v>-46065</v>
      </c>
      <c r="I739" s="14" t="str">
        <f t="shared" ca="1" si="22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3"/>
        <v>-46065</v>
      </c>
      <c r="I740" s="14" t="str">
        <f t="shared" ca="1" si="22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3"/>
        <v>-46065</v>
      </c>
      <c r="I741" s="14" t="str">
        <f t="shared" ca="1" si="22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3"/>
        <v>-46065</v>
      </c>
      <c r="I742" s="14" t="str">
        <f t="shared" ca="1" si="22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3"/>
        <v>-46065</v>
      </c>
      <c r="I743" s="14" t="str">
        <f t="shared" ca="1" si="22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3"/>
        <v>-46065</v>
      </c>
      <c r="I744" s="14" t="str">
        <f t="shared" ca="1" si="22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3"/>
        <v>-46065</v>
      </c>
      <c r="I745" s="14" t="str">
        <f t="shared" ca="1" si="22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3"/>
        <v>-46065</v>
      </c>
      <c r="I746" s="14" t="str">
        <f t="shared" ca="1" si="22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3"/>
        <v>-46065</v>
      </c>
      <c r="I747" s="14" t="str">
        <f t="shared" ca="1" si="22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3"/>
        <v>-46065</v>
      </c>
      <c r="I748" s="14" t="str">
        <f t="shared" ca="1" si="22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3"/>
        <v>-46065</v>
      </c>
      <c r="I749" s="14" t="str">
        <f t="shared" ca="1" si="22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3"/>
        <v>-46065</v>
      </c>
      <c r="I750" s="14" t="str">
        <f t="shared" ca="1" si="22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3"/>
        <v>-46065</v>
      </c>
      <c r="I751" s="14" t="str">
        <f t="shared" ca="1" si="22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3"/>
        <v>-46065</v>
      </c>
      <c r="I752" s="14" t="str">
        <f t="shared" ca="1" si="22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3"/>
        <v>-46065</v>
      </c>
      <c r="I753" s="14" t="str">
        <f t="shared" ca="1" si="22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3"/>
        <v>-46065</v>
      </c>
      <c r="I754" s="14" t="str">
        <f t="shared" ca="1" si="22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3"/>
        <v>-46065</v>
      </c>
      <c r="I755" s="14" t="str">
        <f t="shared" ca="1" si="22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3"/>
        <v>-46065</v>
      </c>
      <c r="I756" s="14" t="str">
        <f t="shared" ca="1" si="22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3"/>
        <v>-46065</v>
      </c>
      <c r="I757" s="14" t="str">
        <f t="shared" ca="1" si="22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3"/>
        <v>-46065</v>
      </c>
      <c r="I758" s="14" t="str">
        <f t="shared" ca="1" si="22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3"/>
        <v>-46065</v>
      </c>
      <c r="I759" s="14" t="str">
        <f t="shared" ca="1" si="22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3"/>
        <v>-46065</v>
      </c>
      <c r="I760" s="14" t="str">
        <f t="shared" ca="1" si="22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3"/>
        <v>-46065</v>
      </c>
      <c r="I761" s="14" t="str">
        <f t="shared" ca="1" si="22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3"/>
        <v>-46065</v>
      </c>
      <c r="I762" s="14" t="str">
        <f t="shared" ca="1" si="22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3"/>
        <v>-46065</v>
      </c>
      <c r="I763" s="14" t="str">
        <f t="shared" ca="1" si="22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3"/>
        <v>-46065</v>
      </c>
      <c r="I764" s="14" t="str">
        <f t="shared" ca="1" si="22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3"/>
        <v>-46065</v>
      </c>
      <c r="I765" s="14" t="str">
        <f t="shared" ca="1" si="22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3"/>
        <v>-46065</v>
      </c>
      <c r="I766" s="14" t="str">
        <f t="shared" ca="1" si="22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3"/>
        <v>-46065</v>
      </c>
      <c r="I767" s="14" t="str">
        <f t="shared" ca="1" si="22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23"/>
        <v>-46065</v>
      </c>
      <c r="I768" s="14" t="str">
        <f t="shared" ca="1" si="22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3"/>
        <v>-46065</v>
      </c>
      <c r="I769" s="14" t="str">
        <f t="shared" ca="1" si="22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3"/>
        <v>-46065</v>
      </c>
      <c r="I770" s="14" t="str">
        <f t="shared" ca="1" si="22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3"/>
        <v>-46065</v>
      </c>
      <c r="I771" s="14" t="str">
        <f t="shared" ca="1" si="22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3"/>
        <v>-46065</v>
      </c>
      <c r="I772" s="14" t="str">
        <f t="shared" ca="1" si="22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3"/>
        <v>-46065</v>
      </c>
      <c r="I773" s="14" t="str">
        <f t="shared" ca="1" si="22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3"/>
        <v>-46065</v>
      </c>
      <c r="I774" s="14" t="str">
        <f t="shared" ca="1" si="22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3"/>
        <v>-46065</v>
      </c>
      <c r="I775" s="14" t="str">
        <f t="shared" ref="I775:I838" ca="1" si="24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25">IFERROR(G776-TODAY()," ")</f>
        <v>-46065</v>
      </c>
      <c r="I776" s="14" t="str">
        <f t="shared" ca="1" si="24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5"/>
        <v>-46065</v>
      </c>
      <c r="I777" s="14" t="str">
        <f t="shared" ca="1" si="24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5"/>
        <v>-46065</v>
      </c>
      <c r="I778" s="14" t="str">
        <f t="shared" ca="1" si="24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5"/>
        <v>-46065</v>
      </c>
      <c r="I779" s="14" t="str">
        <f t="shared" ca="1" si="24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5"/>
        <v>-46065</v>
      </c>
      <c r="I780" s="14" t="str">
        <f t="shared" ca="1" si="24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5"/>
        <v>-46065</v>
      </c>
      <c r="I781" s="14" t="str">
        <f t="shared" ca="1" si="24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5"/>
        <v>-46065</v>
      </c>
      <c r="I782" s="14" t="str">
        <f t="shared" ca="1" si="24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5"/>
        <v>-46065</v>
      </c>
      <c r="I783" s="14" t="str">
        <f t="shared" ca="1" si="24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5"/>
        <v>-46065</v>
      </c>
      <c r="I784" s="14" t="str">
        <f t="shared" ca="1" si="24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5"/>
        <v>-46065</v>
      </c>
      <c r="I785" s="14" t="str">
        <f t="shared" ca="1" si="24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5"/>
        <v>-46065</v>
      </c>
      <c r="I786" s="14" t="str">
        <f t="shared" ca="1" si="24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5"/>
        <v>-46065</v>
      </c>
      <c r="I787" s="14" t="str">
        <f t="shared" ca="1" si="24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5"/>
        <v>-46065</v>
      </c>
      <c r="I788" s="14" t="str">
        <f t="shared" ca="1" si="24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5"/>
        <v>-46065</v>
      </c>
      <c r="I789" s="14" t="str">
        <f t="shared" ca="1" si="24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5"/>
        <v>-46065</v>
      </c>
      <c r="I790" s="14" t="str">
        <f t="shared" ca="1" si="24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5"/>
        <v>-46065</v>
      </c>
      <c r="I791" s="14" t="str">
        <f t="shared" ca="1" si="24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5"/>
        <v>-46065</v>
      </c>
      <c r="I792" s="14" t="str">
        <f t="shared" ca="1" si="24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5"/>
        <v>-46065</v>
      </c>
      <c r="I793" s="14" t="str">
        <f t="shared" ca="1" si="24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5"/>
        <v>-46065</v>
      </c>
      <c r="I794" s="14" t="str">
        <f t="shared" ca="1" si="24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5"/>
        <v>-46065</v>
      </c>
      <c r="I795" s="14" t="str">
        <f t="shared" ca="1" si="24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5"/>
        <v>-46065</v>
      </c>
      <c r="I796" s="14" t="str">
        <f t="shared" ca="1" si="24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5"/>
        <v>-46065</v>
      </c>
      <c r="I797" s="14" t="str">
        <f t="shared" ca="1" si="24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5"/>
        <v>-46065</v>
      </c>
      <c r="I798" s="14" t="str">
        <f t="shared" ca="1" si="24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5"/>
        <v>-46065</v>
      </c>
      <c r="I799" s="14" t="str">
        <f t="shared" ca="1" si="24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5"/>
        <v>-46065</v>
      </c>
      <c r="I800" s="14" t="str">
        <f t="shared" ca="1" si="24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5"/>
        <v>-46065</v>
      </c>
      <c r="I801" s="14" t="str">
        <f t="shared" ca="1" si="24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5"/>
        <v>-46065</v>
      </c>
      <c r="I802" s="14" t="str">
        <f t="shared" ca="1" si="24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5"/>
        <v>-46065</v>
      </c>
      <c r="I803" s="14" t="str">
        <f t="shared" ca="1" si="24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5"/>
        <v>-46065</v>
      </c>
      <c r="I804" s="14" t="str">
        <f t="shared" ca="1" si="24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5"/>
        <v>-46065</v>
      </c>
      <c r="I805" s="14" t="str">
        <f t="shared" ca="1" si="24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5"/>
        <v>-46065</v>
      </c>
      <c r="I806" s="14" t="str">
        <f t="shared" ca="1" si="24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5"/>
        <v>-46065</v>
      </c>
      <c r="I807" s="14" t="str">
        <f t="shared" ca="1" si="24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5"/>
        <v>-46065</v>
      </c>
      <c r="I808" s="14" t="str">
        <f t="shared" ca="1" si="24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5"/>
        <v>-46065</v>
      </c>
      <c r="I809" s="14" t="str">
        <f t="shared" ca="1" si="24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5"/>
        <v>-46065</v>
      </c>
      <c r="I810" s="14" t="str">
        <f t="shared" ca="1" si="24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5"/>
        <v>-46065</v>
      </c>
      <c r="I811" s="14" t="str">
        <f t="shared" ca="1" si="24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5"/>
        <v>-46065</v>
      </c>
      <c r="I812" s="14" t="str">
        <f t="shared" ca="1" si="24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5"/>
        <v>-46065</v>
      </c>
      <c r="I813" s="14" t="str">
        <f t="shared" ca="1" si="24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5"/>
        <v>-46065</v>
      </c>
      <c r="I814" s="14" t="str">
        <f t="shared" ca="1" si="24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5"/>
        <v>-46065</v>
      </c>
      <c r="I815" s="14" t="str">
        <f t="shared" ca="1" si="24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5"/>
        <v>-46065</v>
      </c>
      <c r="I816" s="14" t="str">
        <f t="shared" ca="1" si="24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5"/>
        <v>-46065</v>
      </c>
      <c r="I817" s="14" t="str">
        <f t="shared" ca="1" si="24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5"/>
        <v>-46065</v>
      </c>
      <c r="I818" s="14" t="str">
        <f t="shared" ca="1" si="24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5"/>
        <v>-46065</v>
      </c>
      <c r="I819" s="14" t="str">
        <f t="shared" ca="1" si="24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5"/>
        <v>-46065</v>
      </c>
      <c r="I820" s="14" t="str">
        <f t="shared" ca="1" si="24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5"/>
        <v>-46065</v>
      </c>
      <c r="I821" s="14" t="str">
        <f t="shared" ca="1" si="24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5"/>
        <v>-46065</v>
      </c>
      <c r="I822" s="14" t="str">
        <f t="shared" ca="1" si="24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5"/>
        <v>-46065</v>
      </c>
      <c r="I823" s="14" t="str">
        <f t="shared" ca="1" si="24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5"/>
        <v>-46065</v>
      </c>
      <c r="I824" s="14" t="str">
        <f t="shared" ca="1" si="24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5"/>
        <v>-46065</v>
      </c>
      <c r="I825" s="14" t="str">
        <f t="shared" ca="1" si="24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5"/>
        <v>-46065</v>
      </c>
      <c r="I826" s="14" t="str">
        <f t="shared" ca="1" si="24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5"/>
        <v>-46065</v>
      </c>
      <c r="I827" s="14" t="str">
        <f t="shared" ca="1" si="24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5"/>
        <v>-46065</v>
      </c>
      <c r="I828" s="14" t="str">
        <f t="shared" ca="1" si="24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5"/>
        <v>-46065</v>
      </c>
      <c r="I829" s="14" t="str">
        <f t="shared" ca="1" si="24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5"/>
        <v>-46065</v>
      </c>
      <c r="I830" s="14" t="str">
        <f t="shared" ca="1" si="24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5"/>
        <v>-46065</v>
      </c>
      <c r="I831" s="14" t="str">
        <f t="shared" ca="1" si="24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25"/>
        <v>-46065</v>
      </c>
      <c r="I832" s="14" t="str">
        <f t="shared" ca="1" si="24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5"/>
        <v>-46065</v>
      </c>
      <c r="I833" s="14" t="str">
        <f t="shared" ca="1" si="24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5"/>
        <v>-46065</v>
      </c>
      <c r="I834" s="14" t="str">
        <f t="shared" ca="1" si="24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5"/>
        <v>-46065</v>
      </c>
      <c r="I835" s="14" t="str">
        <f t="shared" ca="1" si="24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5"/>
        <v>-46065</v>
      </c>
      <c r="I836" s="14" t="str">
        <f t="shared" ca="1" si="24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5"/>
        <v>-46065</v>
      </c>
      <c r="I837" s="14" t="str">
        <f t="shared" ca="1" si="24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5"/>
        <v>-46065</v>
      </c>
      <c r="I838" s="14" t="str">
        <f t="shared" ca="1" si="24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5"/>
        <v>-46065</v>
      </c>
      <c r="I839" s="14" t="str">
        <f t="shared" ref="I839:I902" ca="1" si="26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27">IFERROR(G840-TODAY()," ")</f>
        <v>-46065</v>
      </c>
      <c r="I840" s="14" t="str">
        <f t="shared" ca="1" si="26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7"/>
        <v>-46065</v>
      </c>
      <c r="I841" s="14" t="str">
        <f t="shared" ca="1" si="26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7"/>
        <v>-46065</v>
      </c>
      <c r="I842" s="14" t="str">
        <f t="shared" ca="1" si="26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7"/>
        <v>-46065</v>
      </c>
      <c r="I843" s="14" t="str">
        <f t="shared" ca="1" si="26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7"/>
        <v>-46065</v>
      </c>
      <c r="I844" s="14" t="str">
        <f t="shared" ca="1" si="26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7"/>
        <v>-46065</v>
      </c>
      <c r="I845" s="14" t="str">
        <f t="shared" ca="1" si="26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7"/>
        <v>-46065</v>
      </c>
      <c r="I846" s="14" t="str">
        <f t="shared" ca="1" si="26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7"/>
        <v>-46065</v>
      </c>
      <c r="I847" s="14" t="str">
        <f t="shared" ca="1" si="26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7"/>
        <v>-46065</v>
      </c>
      <c r="I848" s="14" t="str">
        <f t="shared" ca="1" si="26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7"/>
        <v>-46065</v>
      </c>
      <c r="I849" s="14" t="str">
        <f t="shared" ca="1" si="26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7"/>
        <v>-46065</v>
      </c>
      <c r="I850" s="14" t="str">
        <f t="shared" ca="1" si="26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7"/>
        <v>-46065</v>
      </c>
      <c r="I851" s="14" t="str">
        <f t="shared" ca="1" si="26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7"/>
        <v>-46065</v>
      </c>
      <c r="I852" s="14" t="str">
        <f t="shared" ca="1" si="26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7"/>
        <v>-46065</v>
      </c>
      <c r="I853" s="14" t="str">
        <f t="shared" ca="1" si="26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7"/>
        <v>-46065</v>
      </c>
      <c r="I854" s="14" t="str">
        <f t="shared" ca="1" si="26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7"/>
        <v>-46065</v>
      </c>
      <c r="I855" s="14" t="str">
        <f t="shared" ca="1" si="26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7"/>
        <v>-46065</v>
      </c>
      <c r="I856" s="14" t="str">
        <f t="shared" ca="1" si="26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7"/>
        <v>-46065</v>
      </c>
      <c r="I857" s="14" t="str">
        <f t="shared" ca="1" si="26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7"/>
        <v>-46065</v>
      </c>
      <c r="I858" s="14" t="str">
        <f t="shared" ca="1" si="26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7"/>
        <v>-46065</v>
      </c>
      <c r="I859" s="14" t="str">
        <f t="shared" ca="1" si="26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7"/>
        <v>-46065</v>
      </c>
      <c r="I860" s="14" t="str">
        <f t="shared" ca="1" si="26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7"/>
        <v>-46065</v>
      </c>
      <c r="I861" s="14" t="str">
        <f t="shared" ca="1" si="26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7"/>
        <v>-46065</v>
      </c>
      <c r="I862" s="14" t="str">
        <f t="shared" ca="1" si="26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7"/>
        <v>-46065</v>
      </c>
      <c r="I863" s="14" t="str">
        <f t="shared" ca="1" si="26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7"/>
        <v>-46065</v>
      </c>
      <c r="I864" s="14" t="str">
        <f t="shared" ca="1" si="26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7"/>
        <v>-46065</v>
      </c>
      <c r="I865" s="14" t="str">
        <f t="shared" ca="1" si="26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7"/>
        <v>-46065</v>
      </c>
      <c r="I866" s="14" t="str">
        <f t="shared" ca="1" si="26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7"/>
        <v>-46065</v>
      </c>
      <c r="I867" s="14" t="str">
        <f t="shared" ca="1" si="26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7"/>
        <v>-46065</v>
      </c>
      <c r="I868" s="14" t="str">
        <f t="shared" ca="1" si="26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7"/>
        <v>-46065</v>
      </c>
      <c r="I869" s="14" t="str">
        <f t="shared" ca="1" si="26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7"/>
        <v>-46065</v>
      </c>
      <c r="I870" s="14" t="str">
        <f t="shared" ca="1" si="26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7"/>
        <v>-46065</v>
      </c>
      <c r="I871" s="14" t="str">
        <f t="shared" ca="1" si="26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7"/>
        <v>-46065</v>
      </c>
      <c r="I872" s="14" t="str">
        <f t="shared" ca="1" si="26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7"/>
        <v>-46065</v>
      </c>
      <c r="I873" s="14" t="str">
        <f t="shared" ca="1" si="26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7"/>
        <v>-46065</v>
      </c>
      <c r="I874" s="14" t="str">
        <f t="shared" ca="1" si="26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7"/>
        <v>-46065</v>
      </c>
      <c r="I875" s="14" t="str">
        <f t="shared" ca="1" si="26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7"/>
        <v>-46065</v>
      </c>
      <c r="I876" s="14" t="str">
        <f t="shared" ca="1" si="26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7"/>
        <v>-46065</v>
      </c>
      <c r="I877" s="14" t="str">
        <f t="shared" ca="1" si="26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7"/>
        <v>-46065</v>
      </c>
      <c r="I878" s="14" t="str">
        <f t="shared" ca="1" si="26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7"/>
        <v>-46065</v>
      </c>
      <c r="I879" s="14" t="str">
        <f t="shared" ca="1" si="26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7"/>
        <v>-46065</v>
      </c>
      <c r="I880" s="14" t="str">
        <f t="shared" ca="1" si="26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7"/>
        <v>-46065</v>
      </c>
      <c r="I881" s="14" t="str">
        <f t="shared" ca="1" si="26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7"/>
        <v>-46065</v>
      </c>
      <c r="I882" s="14" t="str">
        <f t="shared" ca="1" si="26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7"/>
        <v>-46065</v>
      </c>
      <c r="I883" s="14" t="str">
        <f t="shared" ca="1" si="26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7"/>
        <v>-46065</v>
      </c>
      <c r="I884" s="14" t="str">
        <f t="shared" ca="1" si="26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7"/>
        <v>-46065</v>
      </c>
      <c r="I885" s="14" t="str">
        <f t="shared" ca="1" si="26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7"/>
        <v>-46065</v>
      </c>
      <c r="I886" s="14" t="str">
        <f t="shared" ca="1" si="26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7"/>
        <v>-46065</v>
      </c>
      <c r="I887" s="14" t="str">
        <f t="shared" ca="1" si="26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7"/>
        <v>-46065</v>
      </c>
      <c r="I888" s="14" t="str">
        <f t="shared" ca="1" si="26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7"/>
        <v>-46065</v>
      </c>
      <c r="I889" s="14" t="str">
        <f t="shared" ca="1" si="26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7"/>
        <v>-46065</v>
      </c>
      <c r="I890" s="14" t="str">
        <f t="shared" ca="1" si="26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7"/>
        <v>-46065</v>
      </c>
      <c r="I891" s="14" t="str">
        <f t="shared" ca="1" si="26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7"/>
        <v>-46065</v>
      </c>
      <c r="I892" s="14" t="str">
        <f t="shared" ca="1" si="26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7"/>
        <v>-46065</v>
      </c>
      <c r="I893" s="14" t="str">
        <f t="shared" ca="1" si="26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7"/>
        <v>-46065</v>
      </c>
      <c r="I894" s="14" t="str">
        <f t="shared" ca="1" si="26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7"/>
        <v>-46065</v>
      </c>
      <c r="I895" s="14" t="str">
        <f t="shared" ca="1" si="26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27"/>
        <v>-46065</v>
      </c>
      <c r="I896" s="14" t="str">
        <f t="shared" ca="1" si="26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27"/>
        <v>-46065</v>
      </c>
      <c r="I897" s="14" t="str">
        <f t="shared" ca="1" si="26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27"/>
        <v>-46065</v>
      </c>
      <c r="I898" s="14" t="str">
        <f t="shared" ca="1" si="26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27"/>
        <v>-46065</v>
      </c>
      <c r="I899" s="14" t="str">
        <f t="shared" ca="1" si="26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27"/>
        <v>-46065</v>
      </c>
      <c r="I900" s="14" t="str">
        <f t="shared" ca="1" si="26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27"/>
        <v>-46065</v>
      </c>
      <c r="I901" s="14" t="str">
        <f t="shared" ca="1" si="26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27"/>
        <v>-46065</v>
      </c>
      <c r="I902" s="14" t="str">
        <f t="shared" ca="1" si="26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27"/>
        <v>-46065</v>
      </c>
      <c r="I903" s="14" t="str">
        <f t="shared" ref="I903:I966" ca="1" si="28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29">IFERROR(G904-TODAY()," ")</f>
        <v>-46065</v>
      </c>
      <c r="I904" s="14" t="str">
        <f t="shared" ca="1" si="28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29"/>
        <v>-46065</v>
      </c>
      <c r="I905" s="14" t="str">
        <f t="shared" ca="1" si="28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29"/>
        <v>-46065</v>
      </c>
      <c r="I906" s="14" t="str">
        <f t="shared" ca="1" si="28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29"/>
        <v>-46065</v>
      </c>
      <c r="I907" s="14" t="str">
        <f t="shared" ca="1" si="28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29"/>
        <v>-46065</v>
      </c>
      <c r="I908" s="14" t="str">
        <f t="shared" ca="1" si="28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29"/>
        <v>-46065</v>
      </c>
      <c r="I909" s="14" t="str">
        <f t="shared" ca="1" si="28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29"/>
        <v>-46065</v>
      </c>
      <c r="I910" s="14" t="str">
        <f t="shared" ca="1" si="28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29"/>
        <v>-46065</v>
      </c>
      <c r="I911" s="14" t="str">
        <f t="shared" ca="1" si="28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29"/>
        <v>-46065</v>
      </c>
      <c r="I912" s="14" t="str">
        <f t="shared" ca="1" si="28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29"/>
        <v>-46065</v>
      </c>
      <c r="I913" s="14" t="str">
        <f t="shared" ca="1" si="28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29"/>
        <v>-46065</v>
      </c>
      <c r="I914" s="14" t="str">
        <f t="shared" ca="1" si="28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29"/>
        <v>-46065</v>
      </c>
      <c r="I915" s="14" t="str">
        <f t="shared" ca="1" si="28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29"/>
        <v>-46065</v>
      </c>
      <c r="I916" s="14" t="str">
        <f t="shared" ca="1" si="28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29"/>
        <v>-46065</v>
      </c>
      <c r="I917" s="14" t="str">
        <f t="shared" ca="1" si="28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29"/>
        <v>-46065</v>
      </c>
      <c r="I918" s="14" t="str">
        <f t="shared" ca="1" si="28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29"/>
        <v>-46065</v>
      </c>
      <c r="I919" s="14" t="str">
        <f t="shared" ca="1" si="28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29"/>
        <v>-46065</v>
      </c>
      <c r="I920" s="14" t="str">
        <f t="shared" ca="1" si="28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29"/>
        <v>-46065</v>
      </c>
      <c r="I921" s="14" t="str">
        <f t="shared" ca="1" si="28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29"/>
        <v>-46065</v>
      </c>
      <c r="I922" s="14" t="str">
        <f t="shared" ca="1" si="28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29"/>
        <v>-46065</v>
      </c>
      <c r="I923" s="14" t="str">
        <f t="shared" ca="1" si="28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29"/>
        <v>-46065</v>
      </c>
      <c r="I924" s="14" t="str">
        <f t="shared" ca="1" si="28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29"/>
        <v>-46065</v>
      </c>
      <c r="I925" s="14" t="str">
        <f t="shared" ca="1" si="28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29"/>
        <v>-46065</v>
      </c>
      <c r="I926" s="14" t="str">
        <f t="shared" ca="1" si="28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29"/>
        <v>-46065</v>
      </c>
      <c r="I927" s="14" t="str">
        <f t="shared" ca="1" si="28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29"/>
        <v>-46065</v>
      </c>
      <c r="I928" s="14" t="str">
        <f t="shared" ca="1" si="28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29"/>
        <v>-46065</v>
      </c>
      <c r="I929" s="14" t="str">
        <f t="shared" ca="1" si="28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29"/>
        <v>-46065</v>
      </c>
      <c r="I930" s="14" t="str">
        <f t="shared" ca="1" si="28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29"/>
        <v>-46065</v>
      </c>
      <c r="I931" s="14" t="str">
        <f t="shared" ca="1" si="28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29"/>
        <v>-46065</v>
      </c>
      <c r="I932" s="14" t="str">
        <f t="shared" ca="1" si="28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29"/>
        <v>-46065</v>
      </c>
      <c r="I933" s="14" t="str">
        <f t="shared" ca="1" si="28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29"/>
        <v>-46065</v>
      </c>
      <c r="I934" s="14" t="str">
        <f t="shared" ca="1" si="28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29"/>
        <v>-46065</v>
      </c>
      <c r="I935" s="14" t="str">
        <f t="shared" ca="1" si="28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29"/>
        <v>-46065</v>
      </c>
      <c r="I936" s="14" t="str">
        <f t="shared" ca="1" si="28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29"/>
        <v>-46065</v>
      </c>
      <c r="I937" s="14" t="str">
        <f t="shared" ca="1" si="28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29"/>
        <v>-46065</v>
      </c>
      <c r="I938" s="14" t="str">
        <f t="shared" ca="1" si="28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29"/>
        <v>-46065</v>
      </c>
      <c r="I939" s="14" t="str">
        <f t="shared" ca="1" si="28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29"/>
        <v>-46065</v>
      </c>
      <c r="I940" s="14" t="str">
        <f t="shared" ca="1" si="28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29"/>
        <v>-46065</v>
      </c>
      <c r="I941" s="14" t="str">
        <f t="shared" ca="1" si="28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29"/>
        <v>-46065</v>
      </c>
      <c r="I942" s="14" t="str">
        <f t="shared" ca="1" si="28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29"/>
        <v>-46065</v>
      </c>
      <c r="I943" s="14" t="str">
        <f t="shared" ca="1" si="28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29"/>
        <v>-46065</v>
      </c>
      <c r="I944" s="14" t="str">
        <f t="shared" ca="1" si="28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29"/>
        <v>-46065</v>
      </c>
      <c r="I945" s="14" t="str">
        <f t="shared" ca="1" si="28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29"/>
        <v>-46065</v>
      </c>
      <c r="I946" s="14" t="str">
        <f t="shared" ca="1" si="28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29"/>
        <v>-46065</v>
      </c>
      <c r="I947" s="14" t="str">
        <f t="shared" ca="1" si="28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29"/>
        <v>-46065</v>
      </c>
      <c r="I948" s="14" t="str">
        <f t="shared" ca="1" si="28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29"/>
        <v>-46065</v>
      </c>
      <c r="I949" s="14" t="str">
        <f t="shared" ca="1" si="28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29"/>
        <v>-46065</v>
      </c>
      <c r="I950" s="14" t="str">
        <f t="shared" ca="1" si="28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29"/>
        <v>-46065</v>
      </c>
      <c r="I951" s="14" t="str">
        <f t="shared" ca="1" si="28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29"/>
        <v>-46065</v>
      </c>
      <c r="I952" s="14" t="str">
        <f t="shared" ca="1" si="28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29"/>
        <v>-46065</v>
      </c>
      <c r="I953" s="14" t="str">
        <f t="shared" ca="1" si="28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29"/>
        <v>-46065</v>
      </c>
      <c r="I954" s="14" t="str">
        <f t="shared" ca="1" si="28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29"/>
        <v>-46065</v>
      </c>
      <c r="I955" s="14" t="str">
        <f t="shared" ca="1" si="28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29"/>
        <v>-46065</v>
      </c>
      <c r="I956" s="14" t="str">
        <f t="shared" ca="1" si="28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29"/>
        <v>-46065</v>
      </c>
      <c r="I957" s="14" t="str">
        <f t="shared" ca="1" si="28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29"/>
        <v>-46065</v>
      </c>
      <c r="I958" s="14" t="str">
        <f t="shared" ca="1" si="28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29"/>
        <v>-46065</v>
      </c>
      <c r="I959" s="14" t="str">
        <f t="shared" ca="1" si="28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29"/>
        <v>-46065</v>
      </c>
      <c r="I960" s="14" t="str">
        <f t="shared" ca="1" si="28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29"/>
        <v>-46065</v>
      </c>
      <c r="I961" s="14" t="str">
        <f t="shared" ca="1" si="28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29"/>
        <v>-46065</v>
      </c>
      <c r="I962" s="14" t="str">
        <f t="shared" ca="1" si="28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29"/>
        <v>-46065</v>
      </c>
      <c r="I963" s="14" t="str">
        <f t="shared" ca="1" si="28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29"/>
        <v>-46065</v>
      </c>
      <c r="I964" s="14" t="str">
        <f t="shared" ca="1" si="28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29"/>
        <v>-46065</v>
      </c>
      <c r="I965" s="14" t="str">
        <f t="shared" ca="1" si="28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29"/>
        <v>-46065</v>
      </c>
      <c r="I966" s="14" t="str">
        <f t="shared" ca="1" si="28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29"/>
        <v>-46065</v>
      </c>
      <c r="I967" s="14" t="str">
        <f t="shared" ref="I967:I1030" ca="1" si="30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31">IFERROR(G968-TODAY()," ")</f>
        <v>-46065</v>
      </c>
      <c r="I968" s="14" t="str">
        <f t="shared" ca="1" si="30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1"/>
        <v>-46065</v>
      </c>
      <c r="I969" s="14" t="str">
        <f t="shared" ca="1" si="30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1"/>
        <v>-46065</v>
      </c>
      <c r="I970" s="14" t="str">
        <f t="shared" ca="1" si="30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1"/>
        <v>-46065</v>
      </c>
      <c r="I971" s="14" t="str">
        <f t="shared" ca="1" si="30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1"/>
        <v>-46065</v>
      </c>
      <c r="I972" s="14" t="str">
        <f t="shared" ca="1" si="30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1"/>
        <v>-46065</v>
      </c>
      <c r="I973" s="14" t="str">
        <f t="shared" ca="1" si="30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1"/>
        <v>-46065</v>
      </c>
      <c r="I974" s="14" t="str">
        <f t="shared" ca="1" si="30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1"/>
        <v>-46065</v>
      </c>
      <c r="I975" s="14" t="str">
        <f t="shared" ca="1" si="30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1"/>
        <v>-46065</v>
      </c>
      <c r="I976" s="14" t="str">
        <f t="shared" ca="1" si="30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1"/>
        <v>-46065</v>
      </c>
      <c r="I977" s="14" t="str">
        <f t="shared" ca="1" si="30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1"/>
        <v>-46065</v>
      </c>
      <c r="I978" s="14" t="str">
        <f t="shared" ca="1" si="30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1"/>
        <v>-46065</v>
      </c>
      <c r="I979" s="14" t="str">
        <f t="shared" ca="1" si="30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1"/>
        <v>-46065</v>
      </c>
      <c r="I980" s="14" t="str">
        <f t="shared" ca="1" si="30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1"/>
        <v>-46065</v>
      </c>
      <c r="I981" s="14" t="str">
        <f t="shared" ca="1" si="30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1"/>
        <v>-46065</v>
      </c>
      <c r="I982" s="14" t="str">
        <f t="shared" ca="1" si="30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1"/>
        <v>-46065</v>
      </c>
      <c r="I983" s="14" t="str">
        <f t="shared" ca="1" si="30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1"/>
        <v>-46065</v>
      </c>
      <c r="I984" s="14" t="str">
        <f t="shared" ca="1" si="30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1"/>
        <v>-46065</v>
      </c>
      <c r="I985" s="14" t="str">
        <f t="shared" ca="1" si="30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1"/>
        <v>-46065</v>
      </c>
      <c r="I986" s="14" t="str">
        <f t="shared" ca="1" si="30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1"/>
        <v>-46065</v>
      </c>
      <c r="I987" s="14" t="str">
        <f t="shared" ca="1" si="30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1"/>
        <v>-46065</v>
      </c>
      <c r="I988" s="14" t="str">
        <f t="shared" ca="1" si="30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1"/>
        <v>-46065</v>
      </c>
      <c r="I989" s="14" t="str">
        <f t="shared" ca="1" si="30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1"/>
        <v>-46065</v>
      </c>
      <c r="I990" s="14" t="str">
        <f t="shared" ca="1" si="30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1"/>
        <v>-46065</v>
      </c>
      <c r="I991" s="14" t="str">
        <f t="shared" ca="1" si="30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1"/>
        <v>-46065</v>
      </c>
      <c r="I992" s="14" t="str">
        <f t="shared" ca="1" si="30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1"/>
        <v>-46065</v>
      </c>
      <c r="I993" s="14" t="str">
        <f t="shared" ca="1" si="30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1"/>
        <v>-46065</v>
      </c>
      <c r="I994" s="14" t="str">
        <f t="shared" ca="1" si="30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1"/>
        <v>-46065</v>
      </c>
      <c r="I995" s="14" t="str">
        <f t="shared" ca="1" si="30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1"/>
        <v>-46065</v>
      </c>
      <c r="I996" s="14" t="str">
        <f t="shared" ca="1" si="30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1"/>
        <v>-46065</v>
      </c>
      <c r="I997" s="14" t="str">
        <f t="shared" ca="1" si="30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1"/>
        <v>-46065</v>
      </c>
      <c r="I998" s="14" t="str">
        <f t="shared" ca="1" si="30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1"/>
        <v>-46065</v>
      </c>
      <c r="I999" s="14" t="str">
        <f t="shared" ca="1" si="30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1"/>
        <v>-46065</v>
      </c>
      <c r="I1000" s="14" t="str">
        <f t="shared" ca="1" si="30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1"/>
        <v>-46065</v>
      </c>
      <c r="I1001" s="14" t="str">
        <f t="shared" ca="1" si="30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1"/>
        <v>-46065</v>
      </c>
      <c r="I1002" s="14" t="str">
        <f t="shared" ca="1" si="30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1"/>
        <v>-46065</v>
      </c>
      <c r="I1003" s="14" t="str">
        <f t="shared" ca="1" si="30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1"/>
        <v>-46065</v>
      </c>
      <c r="I1004" s="14" t="str">
        <f t="shared" ca="1" si="30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1"/>
        <v>-46065</v>
      </c>
      <c r="I1005" s="14" t="str">
        <f t="shared" ca="1" si="30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1"/>
        <v>-46065</v>
      </c>
      <c r="I1006" s="14" t="str">
        <f t="shared" ca="1" si="30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1"/>
        <v>-46065</v>
      </c>
      <c r="I1007" s="14" t="str">
        <f t="shared" ca="1" si="30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1"/>
        <v>-46065</v>
      </c>
      <c r="I1008" s="14" t="str">
        <f t="shared" ca="1" si="30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1"/>
        <v>-46065</v>
      </c>
      <c r="I1009" s="14" t="str">
        <f t="shared" ca="1" si="30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1"/>
        <v>-46065</v>
      </c>
      <c r="I1010" s="14" t="str">
        <f t="shared" ca="1" si="30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1"/>
        <v>-46065</v>
      </c>
      <c r="I1011" s="14" t="str">
        <f t="shared" ca="1" si="30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1"/>
        <v>-46065</v>
      </c>
      <c r="I1012" s="14" t="str">
        <f t="shared" ca="1" si="30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1"/>
        <v>-46065</v>
      </c>
      <c r="I1013" s="14" t="str">
        <f t="shared" ca="1" si="30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1"/>
        <v>-46065</v>
      </c>
      <c r="I1014" s="14" t="str">
        <f t="shared" ca="1" si="30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1"/>
        <v>-46065</v>
      </c>
      <c r="I1015" s="14" t="str">
        <f t="shared" ca="1" si="30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1"/>
        <v>-46065</v>
      </c>
      <c r="I1016" s="14" t="str">
        <f t="shared" ca="1" si="30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1"/>
        <v>-46065</v>
      </c>
      <c r="I1017" s="14" t="str">
        <f t="shared" ca="1" si="30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1"/>
        <v>-46065</v>
      </c>
      <c r="I1018" s="14" t="str">
        <f t="shared" ca="1" si="30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1"/>
        <v>-46065</v>
      </c>
      <c r="I1019" s="14" t="str">
        <f t="shared" ca="1" si="30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1"/>
        <v>-46065</v>
      </c>
      <c r="I1020" s="14" t="str">
        <f t="shared" ca="1" si="30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1"/>
        <v>-46065</v>
      </c>
      <c r="I1021" s="14" t="str">
        <f t="shared" ca="1" si="30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1"/>
        <v>-46065</v>
      </c>
      <c r="I1022" s="14" t="str">
        <f t="shared" ca="1" si="30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1"/>
        <v>-46065</v>
      </c>
      <c r="I1023" s="14" t="str">
        <f t="shared" ca="1" si="30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31"/>
        <v>-46065</v>
      </c>
      <c r="I1024" s="14" t="str">
        <f t="shared" ca="1" si="30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1"/>
        <v>-46065</v>
      </c>
      <c r="I1025" s="14" t="str">
        <f t="shared" ca="1" si="30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1"/>
        <v>-46065</v>
      </c>
      <c r="I1026" s="14" t="str">
        <f t="shared" ca="1" si="30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1"/>
        <v>-46065</v>
      </c>
      <c r="I1027" s="14" t="str">
        <f t="shared" ca="1" si="30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1"/>
        <v>-46065</v>
      </c>
      <c r="I1028" s="14" t="str">
        <f t="shared" ca="1" si="30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1"/>
        <v>-46065</v>
      </c>
      <c r="I1029" s="14" t="str">
        <f t="shared" ca="1" si="30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1"/>
        <v>-46065</v>
      </c>
      <c r="I1030" s="14" t="str">
        <f t="shared" ca="1" si="30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1"/>
        <v>-46065</v>
      </c>
      <c r="I1031" s="14" t="str">
        <f t="shared" ref="I1031:I1094" ca="1" si="32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33">IFERROR(G1032-TODAY()," ")</f>
        <v>-46065</v>
      </c>
      <c r="I1032" s="14" t="str">
        <f t="shared" ca="1" si="32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3"/>
        <v>-46065</v>
      </c>
      <c r="I1033" s="14" t="str">
        <f t="shared" ca="1" si="32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3"/>
        <v>-46065</v>
      </c>
      <c r="I1034" s="14" t="str">
        <f t="shared" ca="1" si="32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3"/>
        <v>-46065</v>
      </c>
      <c r="I1035" s="14" t="str">
        <f t="shared" ca="1" si="32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3"/>
        <v>-46065</v>
      </c>
      <c r="I1036" s="14" t="str">
        <f t="shared" ca="1" si="32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3"/>
        <v>-46065</v>
      </c>
      <c r="I1037" s="14" t="str">
        <f t="shared" ca="1" si="32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3"/>
        <v>-46065</v>
      </c>
      <c r="I1038" s="14" t="str">
        <f t="shared" ca="1" si="32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3"/>
        <v>-46065</v>
      </c>
      <c r="I1039" s="14" t="str">
        <f t="shared" ca="1" si="32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3"/>
        <v>-46065</v>
      </c>
      <c r="I1040" s="14" t="str">
        <f t="shared" ca="1" si="32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3"/>
        <v>-46065</v>
      </c>
      <c r="I1041" s="14" t="str">
        <f t="shared" ca="1" si="32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3"/>
        <v>-46065</v>
      </c>
      <c r="I1042" s="14" t="str">
        <f t="shared" ca="1" si="32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3"/>
        <v>-46065</v>
      </c>
      <c r="I1043" s="14" t="str">
        <f t="shared" ca="1" si="32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3"/>
        <v>-46065</v>
      </c>
      <c r="I1044" s="14" t="str">
        <f t="shared" ca="1" si="32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3"/>
        <v>-46065</v>
      </c>
      <c r="I1045" s="14" t="str">
        <f t="shared" ca="1" si="32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3"/>
        <v>-46065</v>
      </c>
      <c r="I1046" s="14" t="str">
        <f t="shared" ca="1" si="32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3"/>
        <v>-46065</v>
      </c>
      <c r="I1047" s="14" t="str">
        <f t="shared" ca="1" si="32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3"/>
        <v>-46065</v>
      </c>
      <c r="I1048" s="14" t="str">
        <f t="shared" ca="1" si="32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3"/>
        <v>-46065</v>
      </c>
      <c r="I1049" s="14" t="str">
        <f t="shared" ca="1" si="32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3"/>
        <v>-46065</v>
      </c>
      <c r="I1050" s="14" t="str">
        <f t="shared" ca="1" si="32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3"/>
        <v>-46065</v>
      </c>
      <c r="I1051" s="14" t="str">
        <f t="shared" ca="1" si="32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3"/>
        <v>-46065</v>
      </c>
      <c r="I1052" s="14" t="str">
        <f t="shared" ca="1" si="32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3"/>
        <v>-46065</v>
      </c>
      <c r="I1053" s="14" t="str">
        <f t="shared" ca="1" si="32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3"/>
        <v>-46065</v>
      </c>
      <c r="I1054" s="14" t="str">
        <f t="shared" ca="1" si="32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3"/>
        <v>-46065</v>
      </c>
      <c r="I1055" s="14" t="str">
        <f t="shared" ca="1" si="32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3"/>
        <v>-46065</v>
      </c>
      <c r="I1056" s="14" t="str">
        <f t="shared" ca="1" si="32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3"/>
        <v>-46065</v>
      </c>
      <c r="I1057" s="14" t="str">
        <f t="shared" ca="1" si="32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3"/>
        <v>-46065</v>
      </c>
      <c r="I1058" s="14" t="str">
        <f t="shared" ca="1" si="32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3"/>
        <v>-46065</v>
      </c>
      <c r="I1059" s="14" t="str">
        <f t="shared" ca="1" si="32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3"/>
        <v>-46065</v>
      </c>
      <c r="I1060" s="14" t="str">
        <f t="shared" ca="1" si="32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3"/>
        <v>-46065</v>
      </c>
      <c r="I1061" s="14" t="str">
        <f t="shared" ca="1" si="32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3"/>
        <v>-46065</v>
      </c>
      <c r="I1062" s="14" t="str">
        <f t="shared" ca="1" si="32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3"/>
        <v>-46065</v>
      </c>
      <c r="I1063" s="14" t="str">
        <f t="shared" ca="1" si="32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3"/>
        <v>-46065</v>
      </c>
      <c r="I1064" s="14" t="str">
        <f t="shared" ca="1" si="32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3"/>
        <v>-46065</v>
      </c>
      <c r="I1065" s="14" t="str">
        <f t="shared" ca="1" si="32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3"/>
        <v>-46065</v>
      </c>
      <c r="I1066" s="14" t="str">
        <f t="shared" ca="1" si="32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3"/>
        <v>-46065</v>
      </c>
      <c r="I1067" s="14" t="str">
        <f t="shared" ca="1" si="32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3"/>
        <v>-46065</v>
      </c>
      <c r="I1068" s="14" t="str">
        <f t="shared" ca="1" si="32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3"/>
        <v>-46065</v>
      </c>
      <c r="I1069" s="14" t="str">
        <f t="shared" ca="1" si="32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3"/>
        <v>-46065</v>
      </c>
      <c r="I1070" s="14" t="str">
        <f t="shared" ca="1" si="32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3"/>
        <v>-46065</v>
      </c>
      <c r="I1071" s="14" t="str">
        <f t="shared" ca="1" si="32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3"/>
        <v>-46065</v>
      </c>
      <c r="I1072" s="14" t="str">
        <f t="shared" ca="1" si="32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3"/>
        <v>-46065</v>
      </c>
      <c r="I1073" s="14" t="str">
        <f t="shared" ca="1" si="32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3"/>
        <v>-46065</v>
      </c>
      <c r="I1074" s="14" t="str">
        <f t="shared" ca="1" si="32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3"/>
        <v>-46065</v>
      </c>
      <c r="I1075" s="14" t="str">
        <f t="shared" ca="1" si="32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3"/>
        <v>-46065</v>
      </c>
      <c r="I1076" s="14" t="str">
        <f t="shared" ca="1" si="32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3"/>
        <v>-46065</v>
      </c>
      <c r="I1077" s="14" t="str">
        <f t="shared" ca="1" si="32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3"/>
        <v>-46065</v>
      </c>
      <c r="I1078" s="14" t="str">
        <f t="shared" ca="1" si="32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3"/>
        <v>-46065</v>
      </c>
      <c r="I1079" s="14" t="str">
        <f t="shared" ca="1" si="32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3"/>
        <v>-46065</v>
      </c>
      <c r="I1080" s="14" t="str">
        <f t="shared" ca="1" si="32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3"/>
        <v>-46065</v>
      </c>
      <c r="I1081" s="14" t="str">
        <f t="shared" ca="1" si="32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3"/>
        <v>-46065</v>
      </c>
      <c r="I1082" s="14" t="str">
        <f t="shared" ca="1" si="32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3"/>
        <v>-46065</v>
      </c>
      <c r="I1083" s="14" t="str">
        <f t="shared" ca="1" si="32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3"/>
        <v>-46065</v>
      </c>
      <c r="I1084" s="14" t="str">
        <f t="shared" ca="1" si="32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3"/>
        <v>-46065</v>
      </c>
      <c r="I1085" s="14" t="str">
        <f t="shared" ca="1" si="32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3"/>
        <v>-46065</v>
      </c>
      <c r="I1086" s="14" t="str">
        <f t="shared" ca="1" si="32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3"/>
        <v>-46065</v>
      </c>
      <c r="I1087" s="14" t="str">
        <f t="shared" ca="1" si="32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33"/>
        <v>-46065</v>
      </c>
      <c r="I1088" s="14" t="str">
        <f t="shared" ca="1" si="32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3"/>
        <v>-46065</v>
      </c>
      <c r="I1089" s="14" t="str">
        <f t="shared" ca="1" si="32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3"/>
        <v>-46065</v>
      </c>
      <c r="I1090" s="14" t="str">
        <f t="shared" ca="1" si="32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3"/>
        <v>-46065</v>
      </c>
      <c r="I1091" s="14" t="str">
        <f t="shared" ca="1" si="32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3"/>
        <v>-46065</v>
      </c>
      <c r="I1092" s="14" t="str">
        <f t="shared" ca="1" si="32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3"/>
        <v>-46065</v>
      </c>
      <c r="I1093" s="14" t="str">
        <f t="shared" ca="1" si="32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3"/>
        <v>-46065</v>
      </c>
      <c r="I1094" s="14" t="str">
        <f t="shared" ca="1" si="32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3"/>
        <v>-46065</v>
      </c>
      <c r="I1095" s="14" t="str">
        <f t="shared" ref="I1095:I1158" ca="1" si="34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35">IFERROR(G1096-TODAY()," ")</f>
        <v>-46065</v>
      </c>
      <c r="I1096" s="14" t="str">
        <f t="shared" ca="1" si="34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5"/>
        <v>-46065</v>
      </c>
      <c r="I1097" s="14" t="str">
        <f t="shared" ca="1" si="34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5"/>
        <v>-46065</v>
      </c>
      <c r="I1098" s="14" t="str">
        <f t="shared" ca="1" si="34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5"/>
        <v>-46065</v>
      </c>
      <c r="I1099" s="14" t="str">
        <f t="shared" ca="1" si="34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5"/>
        <v>-46065</v>
      </c>
      <c r="I1100" s="14" t="str">
        <f t="shared" ca="1" si="34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5"/>
        <v>-46065</v>
      </c>
      <c r="I1101" s="14" t="str">
        <f t="shared" ca="1" si="34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5"/>
        <v>-46065</v>
      </c>
      <c r="I1102" s="14" t="str">
        <f t="shared" ca="1" si="34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5"/>
        <v>-46065</v>
      </c>
      <c r="I1103" s="14" t="str">
        <f t="shared" ca="1" si="34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5"/>
        <v>-46065</v>
      </c>
      <c r="I1104" s="14" t="str">
        <f t="shared" ca="1" si="34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5"/>
        <v>-46065</v>
      </c>
      <c r="I1105" s="14" t="str">
        <f t="shared" ca="1" si="34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5"/>
        <v>-46065</v>
      </c>
      <c r="I1106" s="14" t="str">
        <f t="shared" ca="1" si="34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5"/>
        <v>-46065</v>
      </c>
      <c r="I1107" s="14" t="str">
        <f t="shared" ca="1" si="34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5"/>
        <v>-46065</v>
      </c>
      <c r="I1108" s="14" t="str">
        <f t="shared" ca="1" si="34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5"/>
        <v>-46065</v>
      </c>
      <c r="I1109" s="14" t="str">
        <f t="shared" ca="1" si="34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5"/>
        <v>-46065</v>
      </c>
      <c r="I1110" s="14" t="str">
        <f t="shared" ca="1" si="34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5"/>
        <v>-46065</v>
      </c>
      <c r="I1111" s="14" t="str">
        <f t="shared" ca="1" si="34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5"/>
        <v>-46065</v>
      </c>
      <c r="I1112" s="14" t="str">
        <f t="shared" ca="1" si="34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5"/>
        <v>-46065</v>
      </c>
      <c r="I1113" s="14" t="str">
        <f t="shared" ca="1" si="34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5"/>
        <v>-46065</v>
      </c>
      <c r="I1114" s="14" t="str">
        <f t="shared" ca="1" si="34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5"/>
        <v>-46065</v>
      </c>
      <c r="I1115" s="14" t="str">
        <f t="shared" ca="1" si="34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5"/>
        <v>-46065</v>
      </c>
      <c r="I1116" s="14" t="str">
        <f t="shared" ca="1" si="34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5"/>
        <v>-46065</v>
      </c>
      <c r="I1117" s="14" t="str">
        <f t="shared" ca="1" si="34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5"/>
        <v>-46065</v>
      </c>
      <c r="I1118" s="14" t="str">
        <f t="shared" ca="1" si="34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5"/>
        <v>-46065</v>
      </c>
      <c r="I1119" s="14" t="str">
        <f t="shared" ca="1" si="34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5"/>
        <v>-46065</v>
      </c>
      <c r="I1120" s="14" t="str">
        <f t="shared" ca="1" si="34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5"/>
        <v>-46065</v>
      </c>
      <c r="I1121" s="14" t="str">
        <f t="shared" ca="1" si="34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5"/>
        <v>-46065</v>
      </c>
      <c r="I1122" s="14" t="str">
        <f t="shared" ca="1" si="34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5"/>
        <v>-46065</v>
      </c>
      <c r="I1123" s="14" t="str">
        <f t="shared" ca="1" si="34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5"/>
        <v>-46065</v>
      </c>
      <c r="I1124" s="14" t="str">
        <f t="shared" ca="1" si="34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5"/>
        <v>-46065</v>
      </c>
      <c r="I1125" s="14" t="str">
        <f t="shared" ca="1" si="34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5"/>
        <v>-46065</v>
      </c>
      <c r="I1126" s="14" t="str">
        <f t="shared" ca="1" si="34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5"/>
        <v>-46065</v>
      </c>
      <c r="I1127" s="14" t="str">
        <f t="shared" ca="1" si="34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5"/>
        <v>-46065</v>
      </c>
      <c r="I1128" s="14" t="str">
        <f t="shared" ca="1" si="34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5"/>
        <v>-46065</v>
      </c>
      <c r="I1129" s="14" t="str">
        <f t="shared" ca="1" si="34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5"/>
        <v>-46065</v>
      </c>
      <c r="I1130" s="14" t="str">
        <f t="shared" ca="1" si="34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5"/>
        <v>-46065</v>
      </c>
      <c r="I1131" s="14" t="str">
        <f t="shared" ca="1" si="34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5"/>
        <v>-46065</v>
      </c>
      <c r="I1132" s="14" t="str">
        <f t="shared" ca="1" si="34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5"/>
        <v>-46065</v>
      </c>
      <c r="I1133" s="14" t="str">
        <f t="shared" ca="1" si="34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5"/>
        <v>-46065</v>
      </c>
      <c r="I1134" s="14" t="str">
        <f t="shared" ca="1" si="34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5"/>
        <v>-46065</v>
      </c>
      <c r="I1135" s="14" t="str">
        <f t="shared" ca="1" si="34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5"/>
        <v>-46065</v>
      </c>
      <c r="I1136" s="14" t="str">
        <f t="shared" ca="1" si="34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5"/>
        <v>-46065</v>
      </c>
      <c r="I1137" s="14" t="str">
        <f t="shared" ca="1" si="34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5"/>
        <v>-46065</v>
      </c>
      <c r="I1138" s="14" t="str">
        <f t="shared" ca="1" si="34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5"/>
        <v>-46065</v>
      </c>
      <c r="I1139" s="14" t="str">
        <f t="shared" ca="1" si="34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5"/>
        <v>-46065</v>
      </c>
      <c r="I1140" s="14" t="str">
        <f t="shared" ca="1" si="34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5"/>
        <v>-46065</v>
      </c>
      <c r="I1141" s="14" t="str">
        <f t="shared" ca="1" si="34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5"/>
        <v>-46065</v>
      </c>
      <c r="I1142" s="14" t="str">
        <f t="shared" ca="1" si="34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5"/>
        <v>-46065</v>
      </c>
      <c r="I1143" s="14" t="str">
        <f t="shared" ca="1" si="34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5"/>
        <v>-46065</v>
      </c>
      <c r="I1144" s="14" t="str">
        <f t="shared" ca="1" si="34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5"/>
        <v>-46065</v>
      </c>
      <c r="I1145" s="14" t="str">
        <f t="shared" ca="1" si="34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5"/>
        <v>-46065</v>
      </c>
      <c r="I1146" s="14" t="str">
        <f t="shared" ca="1" si="34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5"/>
        <v>-46065</v>
      </c>
      <c r="I1147" s="14" t="str">
        <f t="shared" ca="1" si="34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5"/>
        <v>-46065</v>
      </c>
      <c r="I1148" s="14" t="str">
        <f t="shared" ca="1" si="34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5"/>
        <v>-46065</v>
      </c>
      <c r="I1149" s="14" t="str">
        <f t="shared" ca="1" si="34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5"/>
        <v>-46065</v>
      </c>
      <c r="I1150" s="14" t="str">
        <f t="shared" ca="1" si="34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5"/>
        <v>-46065</v>
      </c>
      <c r="I1151" s="14" t="str">
        <f t="shared" ca="1" si="34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35"/>
        <v>-46065</v>
      </c>
      <c r="I1152" s="14" t="str">
        <f t="shared" ca="1" si="34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5"/>
        <v>-46065</v>
      </c>
      <c r="I1153" s="14" t="str">
        <f t="shared" ca="1" si="34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5"/>
        <v>-46065</v>
      </c>
      <c r="I1154" s="14" t="str">
        <f t="shared" ca="1" si="34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5"/>
        <v>-46065</v>
      </c>
      <c r="I1155" s="14" t="str">
        <f t="shared" ca="1" si="34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5"/>
        <v>-46065</v>
      </c>
      <c r="I1156" s="14" t="str">
        <f t="shared" ca="1" si="34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5"/>
        <v>-46065</v>
      </c>
      <c r="I1157" s="14" t="str">
        <f t="shared" ca="1" si="34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5"/>
        <v>-46065</v>
      </c>
      <c r="I1158" s="14" t="str">
        <f t="shared" ca="1" si="34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5"/>
        <v>-46065</v>
      </c>
      <c r="I1159" s="14" t="str">
        <f t="shared" ref="I1159:I1222" ca="1" si="36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37">IFERROR(G1160-TODAY()," ")</f>
        <v>-46065</v>
      </c>
      <c r="I1160" s="14" t="str">
        <f t="shared" ca="1" si="36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7"/>
        <v>-46065</v>
      </c>
      <c r="I1161" s="14" t="str">
        <f t="shared" ca="1" si="36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7"/>
        <v>-46065</v>
      </c>
      <c r="I1162" s="14" t="str">
        <f t="shared" ca="1" si="36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7"/>
        <v>-46065</v>
      </c>
      <c r="I1163" s="14" t="str">
        <f t="shared" ca="1" si="36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7"/>
        <v>-46065</v>
      </c>
      <c r="I1164" s="14" t="str">
        <f t="shared" ca="1" si="36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7"/>
        <v>-46065</v>
      </c>
      <c r="I1165" s="14" t="str">
        <f t="shared" ca="1" si="36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7"/>
        <v>-46065</v>
      </c>
      <c r="I1166" s="14" t="str">
        <f t="shared" ca="1" si="36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7"/>
        <v>-46065</v>
      </c>
      <c r="I1167" s="14" t="str">
        <f t="shared" ca="1" si="36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7"/>
        <v>-46065</v>
      </c>
      <c r="I1168" s="14" t="str">
        <f t="shared" ca="1" si="36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7"/>
        <v>-46065</v>
      </c>
      <c r="I1169" s="14" t="str">
        <f t="shared" ca="1" si="36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7"/>
        <v>-46065</v>
      </c>
      <c r="I1170" s="14" t="str">
        <f t="shared" ca="1" si="36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7"/>
        <v>-46065</v>
      </c>
      <c r="I1171" s="14" t="str">
        <f t="shared" ca="1" si="36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7"/>
        <v>-46065</v>
      </c>
      <c r="I1172" s="14" t="str">
        <f t="shared" ca="1" si="36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7"/>
        <v>-46065</v>
      </c>
      <c r="I1173" s="14" t="str">
        <f t="shared" ca="1" si="36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7"/>
        <v>-46065</v>
      </c>
      <c r="I1174" s="14" t="str">
        <f t="shared" ca="1" si="36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7"/>
        <v>-46065</v>
      </c>
      <c r="I1175" s="14" t="str">
        <f t="shared" ca="1" si="36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7"/>
        <v>-46065</v>
      </c>
      <c r="I1176" s="14" t="str">
        <f t="shared" ca="1" si="36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7"/>
        <v>-46065</v>
      </c>
      <c r="I1177" s="14" t="str">
        <f t="shared" ca="1" si="36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7"/>
        <v>-46065</v>
      </c>
      <c r="I1178" s="14" t="str">
        <f t="shared" ca="1" si="36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7"/>
        <v>-46065</v>
      </c>
      <c r="I1179" s="14" t="str">
        <f t="shared" ca="1" si="36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7"/>
        <v>-46065</v>
      </c>
      <c r="I1180" s="14" t="str">
        <f t="shared" ca="1" si="36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7"/>
        <v>-46065</v>
      </c>
      <c r="I1181" s="14" t="str">
        <f t="shared" ca="1" si="36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7"/>
        <v>-46065</v>
      </c>
      <c r="I1182" s="14" t="str">
        <f t="shared" ca="1" si="36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7"/>
        <v>-46065</v>
      </c>
      <c r="I1183" s="14" t="str">
        <f t="shared" ca="1" si="36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7"/>
        <v>-46065</v>
      </c>
      <c r="I1184" s="14" t="str">
        <f t="shared" ca="1" si="36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7"/>
        <v>-46065</v>
      </c>
      <c r="I1185" s="14" t="str">
        <f t="shared" ca="1" si="36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7"/>
        <v>-46065</v>
      </c>
      <c r="I1186" s="14" t="str">
        <f t="shared" ca="1" si="36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7"/>
        <v>-46065</v>
      </c>
      <c r="I1187" s="14" t="str">
        <f t="shared" ca="1" si="36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7"/>
        <v>-46065</v>
      </c>
      <c r="I1188" s="14" t="str">
        <f t="shared" ca="1" si="36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7"/>
        <v>-46065</v>
      </c>
      <c r="I1189" s="14" t="str">
        <f t="shared" ca="1" si="36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7"/>
        <v>-46065</v>
      </c>
      <c r="I1190" s="14" t="str">
        <f t="shared" ca="1" si="36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7"/>
        <v>-46065</v>
      </c>
      <c r="I1191" s="14" t="str">
        <f t="shared" ca="1" si="36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7"/>
        <v>-46065</v>
      </c>
      <c r="I1192" s="14" t="str">
        <f t="shared" ca="1" si="36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7"/>
        <v>-46065</v>
      </c>
      <c r="I1193" s="14" t="str">
        <f t="shared" ca="1" si="36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7"/>
        <v>-46065</v>
      </c>
      <c r="I1194" s="14" t="str">
        <f t="shared" ca="1" si="36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7"/>
        <v>-46065</v>
      </c>
      <c r="I1195" s="14" t="str">
        <f t="shared" ca="1" si="36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7"/>
        <v>-46065</v>
      </c>
      <c r="I1196" s="14" t="str">
        <f t="shared" ca="1" si="36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7"/>
        <v>-46065</v>
      </c>
      <c r="I1197" s="14" t="str">
        <f t="shared" ca="1" si="36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7"/>
        <v>-46065</v>
      </c>
      <c r="I1198" s="14" t="str">
        <f t="shared" ca="1" si="36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7"/>
        <v>-46065</v>
      </c>
      <c r="I1199" s="14" t="str">
        <f t="shared" ca="1" si="36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7"/>
        <v>-46065</v>
      </c>
      <c r="I1200" s="14" t="str">
        <f t="shared" ca="1" si="36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7"/>
        <v>-46065</v>
      </c>
      <c r="I1201" s="14" t="str">
        <f t="shared" ca="1" si="36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7"/>
        <v>-46065</v>
      </c>
      <c r="I1202" s="14" t="str">
        <f t="shared" ca="1" si="36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7"/>
        <v>-46065</v>
      </c>
      <c r="I1203" s="14" t="str">
        <f t="shared" ca="1" si="36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7"/>
        <v>-46065</v>
      </c>
      <c r="I1204" s="14" t="str">
        <f t="shared" ca="1" si="36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7"/>
        <v>-46065</v>
      </c>
      <c r="I1205" s="14" t="str">
        <f t="shared" ca="1" si="36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7"/>
        <v>-46065</v>
      </c>
      <c r="I1206" s="14" t="str">
        <f t="shared" ca="1" si="36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7"/>
        <v>-46065</v>
      </c>
      <c r="I1207" s="14" t="str">
        <f t="shared" ca="1" si="36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7"/>
        <v>-46065</v>
      </c>
      <c r="I1208" s="14" t="str">
        <f t="shared" ca="1" si="36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7"/>
        <v>-46065</v>
      </c>
      <c r="I1209" s="14" t="str">
        <f t="shared" ca="1" si="36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7"/>
        <v>-46065</v>
      </c>
      <c r="I1210" s="14" t="str">
        <f t="shared" ca="1" si="36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7"/>
        <v>-46065</v>
      </c>
      <c r="I1211" s="14" t="str">
        <f t="shared" ca="1" si="36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7"/>
        <v>-46065</v>
      </c>
      <c r="I1212" s="14" t="str">
        <f t="shared" ca="1" si="36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7"/>
        <v>-46065</v>
      </c>
      <c r="I1213" s="14" t="str">
        <f t="shared" ca="1" si="36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7"/>
        <v>-46065</v>
      </c>
      <c r="I1214" s="14" t="str">
        <f t="shared" ca="1" si="36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7"/>
        <v>-46065</v>
      </c>
      <c r="I1215" s="14" t="str">
        <f t="shared" ca="1" si="36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37"/>
        <v>-46065</v>
      </c>
      <c r="I1216" s="14" t="str">
        <f t="shared" ca="1" si="36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37"/>
        <v>-46065</v>
      </c>
      <c r="I1217" s="14" t="str">
        <f t="shared" ca="1" si="36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37"/>
        <v>-46065</v>
      </c>
      <c r="I1218" s="14" t="str">
        <f t="shared" ca="1" si="36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37"/>
        <v>-46065</v>
      </c>
      <c r="I1219" s="14" t="str">
        <f t="shared" ca="1" si="36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37"/>
        <v>-46065</v>
      </c>
      <c r="I1220" s="14" t="str">
        <f t="shared" ca="1" si="36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37"/>
        <v>-46065</v>
      </c>
      <c r="I1221" s="14" t="str">
        <f t="shared" ca="1" si="36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37"/>
        <v>-46065</v>
      </c>
      <c r="I1222" s="14" t="str">
        <f t="shared" ca="1" si="36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37"/>
        <v>-46065</v>
      </c>
      <c r="I1223" s="14" t="str">
        <f t="shared" ref="I1223:I1286" ca="1" si="38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39">IFERROR(G1224-TODAY()," ")</f>
        <v>-46065</v>
      </c>
      <c r="I1224" s="14" t="str">
        <f t="shared" ca="1" si="38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39"/>
        <v>-46065</v>
      </c>
      <c r="I1225" s="14" t="str">
        <f t="shared" ca="1" si="38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39"/>
        <v>-46065</v>
      </c>
      <c r="I1226" s="14" t="str">
        <f t="shared" ca="1" si="38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39"/>
        <v>-46065</v>
      </c>
      <c r="I1227" s="14" t="str">
        <f t="shared" ca="1" si="38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39"/>
        <v>-46065</v>
      </c>
      <c r="I1228" s="14" t="str">
        <f t="shared" ca="1" si="38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39"/>
        <v>-46065</v>
      </c>
      <c r="I1229" s="14" t="str">
        <f t="shared" ca="1" si="38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39"/>
        <v>-46065</v>
      </c>
      <c r="I1230" s="14" t="str">
        <f t="shared" ca="1" si="38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39"/>
        <v>-46065</v>
      </c>
      <c r="I1231" s="14" t="str">
        <f t="shared" ca="1" si="38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39"/>
        <v>-46065</v>
      </c>
      <c r="I1232" s="14" t="str">
        <f t="shared" ca="1" si="38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39"/>
        <v>-46065</v>
      </c>
      <c r="I1233" s="14" t="str">
        <f t="shared" ca="1" si="38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39"/>
        <v>-46065</v>
      </c>
      <c r="I1234" s="14" t="str">
        <f t="shared" ca="1" si="38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39"/>
        <v>-46065</v>
      </c>
      <c r="I1235" s="14" t="str">
        <f t="shared" ca="1" si="38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39"/>
        <v>-46065</v>
      </c>
      <c r="I1236" s="14" t="str">
        <f t="shared" ca="1" si="38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39"/>
        <v>-46065</v>
      </c>
      <c r="I1237" s="14" t="str">
        <f t="shared" ca="1" si="38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39"/>
        <v>-46065</v>
      </c>
      <c r="I1238" s="14" t="str">
        <f t="shared" ca="1" si="38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39"/>
        <v>-46065</v>
      </c>
      <c r="I1239" s="14" t="str">
        <f t="shared" ca="1" si="38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39"/>
        <v>-46065</v>
      </c>
      <c r="I1240" s="14" t="str">
        <f t="shared" ca="1" si="38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39"/>
        <v>-46065</v>
      </c>
      <c r="I1241" s="14" t="str">
        <f t="shared" ca="1" si="38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39"/>
        <v>-46065</v>
      </c>
      <c r="I1242" s="14" t="str">
        <f t="shared" ca="1" si="38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39"/>
        <v>-46065</v>
      </c>
      <c r="I1243" s="14" t="str">
        <f t="shared" ca="1" si="38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39"/>
        <v>-46065</v>
      </c>
      <c r="I1244" s="14" t="str">
        <f t="shared" ca="1" si="38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39"/>
        <v>-46065</v>
      </c>
      <c r="I1245" s="14" t="str">
        <f t="shared" ca="1" si="38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39"/>
        <v>-46065</v>
      </c>
      <c r="I1246" s="14" t="str">
        <f t="shared" ca="1" si="38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39"/>
        <v>-46065</v>
      </c>
      <c r="I1247" s="14" t="str">
        <f t="shared" ca="1" si="38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39"/>
        <v>-46065</v>
      </c>
      <c r="I1248" s="14" t="str">
        <f t="shared" ca="1" si="38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39"/>
        <v>-46065</v>
      </c>
      <c r="I1249" s="14" t="str">
        <f t="shared" ca="1" si="38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39"/>
        <v>-46065</v>
      </c>
      <c r="I1250" s="14" t="str">
        <f t="shared" ca="1" si="38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39"/>
        <v>-46065</v>
      </c>
      <c r="I1251" s="14" t="str">
        <f t="shared" ca="1" si="38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39"/>
        <v>-46065</v>
      </c>
      <c r="I1252" s="14" t="str">
        <f t="shared" ca="1" si="38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39"/>
        <v>-46065</v>
      </c>
      <c r="I1253" s="14" t="str">
        <f t="shared" ca="1" si="38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39"/>
        <v>-46065</v>
      </c>
      <c r="I1254" s="14" t="str">
        <f t="shared" ca="1" si="38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39"/>
        <v>-46065</v>
      </c>
      <c r="I1255" s="14" t="str">
        <f t="shared" ca="1" si="38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39"/>
        <v>-46065</v>
      </c>
      <c r="I1256" s="14" t="str">
        <f t="shared" ca="1" si="38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39"/>
        <v>-46065</v>
      </c>
      <c r="I1257" s="14" t="str">
        <f t="shared" ca="1" si="38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39"/>
        <v>-46065</v>
      </c>
      <c r="I1258" s="14" t="str">
        <f t="shared" ca="1" si="38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39"/>
        <v>-46065</v>
      </c>
      <c r="I1259" s="14" t="str">
        <f t="shared" ca="1" si="38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39"/>
        <v>-46065</v>
      </c>
      <c r="I1260" s="14" t="str">
        <f t="shared" ca="1" si="38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39"/>
        <v>-46065</v>
      </c>
      <c r="I1261" s="14" t="str">
        <f t="shared" ca="1" si="38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39"/>
        <v>-46065</v>
      </c>
      <c r="I1262" s="14" t="str">
        <f t="shared" ca="1" si="38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39"/>
        <v>-46065</v>
      </c>
      <c r="I1263" s="14" t="str">
        <f t="shared" ca="1" si="38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39"/>
        <v>-46065</v>
      </c>
      <c r="I1264" s="14" t="str">
        <f t="shared" ca="1" si="38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39"/>
        <v>-46065</v>
      </c>
      <c r="I1265" s="14" t="str">
        <f t="shared" ca="1" si="38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39"/>
        <v>-46065</v>
      </c>
      <c r="I1266" s="14" t="str">
        <f t="shared" ca="1" si="38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39"/>
        <v>-46065</v>
      </c>
      <c r="I1267" s="14" t="str">
        <f t="shared" ca="1" si="38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39"/>
        <v>-46065</v>
      </c>
      <c r="I1268" s="14" t="str">
        <f t="shared" ca="1" si="38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39"/>
        <v>-46065</v>
      </c>
      <c r="I1269" s="14" t="str">
        <f t="shared" ca="1" si="38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39"/>
        <v>-46065</v>
      </c>
      <c r="I1270" s="14" t="str">
        <f t="shared" ca="1" si="38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39"/>
        <v>-46065</v>
      </c>
      <c r="I1271" s="14" t="str">
        <f t="shared" ca="1" si="38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39"/>
        <v>-46065</v>
      </c>
      <c r="I1272" s="14" t="str">
        <f t="shared" ca="1" si="38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39"/>
        <v>-46065</v>
      </c>
      <c r="I1273" s="14" t="str">
        <f t="shared" ca="1" si="38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39"/>
        <v>-46065</v>
      </c>
      <c r="I1274" s="14" t="str">
        <f t="shared" ca="1" si="38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39"/>
        <v>-46065</v>
      </c>
      <c r="I1275" s="14" t="str">
        <f t="shared" ca="1" si="38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39"/>
        <v>-46065</v>
      </c>
      <c r="I1276" s="14" t="str">
        <f t="shared" ca="1" si="38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39"/>
        <v>-46065</v>
      </c>
      <c r="I1277" s="14" t="str">
        <f t="shared" ca="1" si="38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39"/>
        <v>-46065</v>
      </c>
      <c r="I1278" s="14" t="str">
        <f t="shared" ca="1" si="38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39"/>
        <v>-46065</v>
      </c>
      <c r="I1279" s="14" t="str">
        <f t="shared" ca="1" si="38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39"/>
        <v>-46065</v>
      </c>
      <c r="I1280" s="14" t="str">
        <f t="shared" ca="1" si="38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39"/>
        <v>-46065</v>
      </c>
      <c r="I1281" s="14" t="str">
        <f t="shared" ca="1" si="38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39"/>
        <v>-46065</v>
      </c>
      <c r="I1282" s="14" t="str">
        <f t="shared" ca="1" si="38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39"/>
        <v>-46065</v>
      </c>
      <c r="I1283" s="14" t="str">
        <f t="shared" ca="1" si="38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39"/>
        <v>-46065</v>
      </c>
      <c r="I1284" s="14" t="str">
        <f t="shared" ca="1" si="38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39"/>
        <v>-46065</v>
      </c>
      <c r="I1285" s="14" t="str">
        <f t="shared" ca="1" si="38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39"/>
        <v>-46065</v>
      </c>
      <c r="I1286" s="14" t="str">
        <f t="shared" ca="1" si="38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39"/>
        <v>-46065</v>
      </c>
      <c r="I1287" s="14" t="str">
        <f t="shared" ref="I1287:I1350" ca="1" si="40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41">IFERROR(G1288-TODAY()," ")</f>
        <v>-46065</v>
      </c>
      <c r="I1288" s="14" t="str">
        <f t="shared" ca="1" si="40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1"/>
        <v>-46065</v>
      </c>
      <c r="I1289" s="14" t="str">
        <f t="shared" ca="1" si="40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1"/>
        <v>-46065</v>
      </c>
      <c r="I1290" s="14" t="str">
        <f t="shared" ca="1" si="40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1"/>
        <v>-46065</v>
      </c>
      <c r="I1291" s="14" t="str">
        <f t="shared" ca="1" si="40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1"/>
        <v>-46065</v>
      </c>
      <c r="I1292" s="14" t="str">
        <f t="shared" ca="1" si="40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1"/>
        <v>-46065</v>
      </c>
      <c r="I1293" s="14" t="str">
        <f t="shared" ca="1" si="40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1"/>
        <v>-46065</v>
      </c>
      <c r="I1294" s="14" t="str">
        <f t="shared" ca="1" si="40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1"/>
        <v>-46065</v>
      </c>
      <c r="I1295" s="14" t="str">
        <f t="shared" ca="1" si="40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1"/>
        <v>-46065</v>
      </c>
      <c r="I1296" s="14" t="str">
        <f t="shared" ca="1" si="40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1"/>
        <v>-46065</v>
      </c>
      <c r="I1297" s="14" t="str">
        <f t="shared" ca="1" si="40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1"/>
        <v>-46065</v>
      </c>
      <c r="I1298" s="14" t="str">
        <f t="shared" ca="1" si="40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1"/>
        <v>-46065</v>
      </c>
      <c r="I1299" s="14" t="str">
        <f t="shared" ca="1" si="40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1"/>
        <v>-46065</v>
      </c>
      <c r="I1300" s="14" t="str">
        <f t="shared" ca="1" si="40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1"/>
        <v>-46065</v>
      </c>
      <c r="I1301" s="14" t="str">
        <f t="shared" ca="1" si="40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1"/>
        <v>-46065</v>
      </c>
      <c r="I1302" s="14" t="str">
        <f t="shared" ca="1" si="40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1"/>
        <v>-46065</v>
      </c>
      <c r="I1303" s="14" t="str">
        <f t="shared" ca="1" si="40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1"/>
        <v>-46065</v>
      </c>
      <c r="I1304" s="14" t="str">
        <f t="shared" ca="1" si="40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1"/>
        <v>-46065</v>
      </c>
      <c r="I1305" s="14" t="str">
        <f t="shared" ca="1" si="40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1"/>
        <v>-46065</v>
      </c>
      <c r="I1306" s="14" t="str">
        <f t="shared" ca="1" si="40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1"/>
        <v>-46065</v>
      </c>
      <c r="I1307" s="14" t="str">
        <f t="shared" ca="1" si="40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1"/>
        <v>-46065</v>
      </c>
      <c r="I1308" s="14" t="str">
        <f t="shared" ca="1" si="40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1"/>
        <v>-46065</v>
      </c>
      <c r="I1309" s="14" t="str">
        <f t="shared" ca="1" si="40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1"/>
        <v>-46065</v>
      </c>
      <c r="I1310" s="14" t="str">
        <f t="shared" ca="1" si="40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1"/>
        <v>-46065</v>
      </c>
      <c r="I1311" s="14" t="str">
        <f t="shared" ca="1" si="40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1"/>
        <v>-46065</v>
      </c>
      <c r="I1312" s="14" t="str">
        <f t="shared" ca="1" si="40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1"/>
        <v>-46065</v>
      </c>
      <c r="I1313" s="14" t="str">
        <f t="shared" ca="1" si="40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1"/>
        <v>-46065</v>
      </c>
      <c r="I1314" s="14" t="str">
        <f t="shared" ca="1" si="40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1"/>
        <v>-46065</v>
      </c>
      <c r="I1315" s="14" t="str">
        <f t="shared" ca="1" si="40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1"/>
        <v>-46065</v>
      </c>
      <c r="I1316" s="14" t="str">
        <f t="shared" ca="1" si="40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1"/>
        <v>-46065</v>
      </c>
      <c r="I1317" s="14" t="str">
        <f t="shared" ca="1" si="40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1"/>
        <v>-46065</v>
      </c>
      <c r="I1318" s="14" t="str">
        <f t="shared" ca="1" si="40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1"/>
        <v>-46065</v>
      </c>
      <c r="I1319" s="14" t="str">
        <f t="shared" ca="1" si="40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1"/>
        <v>-46065</v>
      </c>
      <c r="I1320" s="14" t="str">
        <f t="shared" ca="1" si="40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1"/>
        <v>-46065</v>
      </c>
      <c r="I1321" s="14" t="str">
        <f t="shared" ca="1" si="40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1"/>
        <v>-46065</v>
      </c>
      <c r="I1322" s="14" t="str">
        <f t="shared" ca="1" si="40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1"/>
        <v>-46065</v>
      </c>
      <c r="I1323" s="14" t="str">
        <f t="shared" ca="1" si="40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1"/>
        <v>-46065</v>
      </c>
      <c r="I1324" s="14" t="str">
        <f t="shared" ca="1" si="40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1"/>
        <v>-46065</v>
      </c>
      <c r="I1325" s="14" t="str">
        <f t="shared" ca="1" si="40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1"/>
        <v>-46065</v>
      </c>
      <c r="I1326" s="14" t="str">
        <f t="shared" ca="1" si="40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1"/>
        <v>-46065</v>
      </c>
      <c r="I1327" s="14" t="str">
        <f t="shared" ca="1" si="40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1"/>
        <v>-46065</v>
      </c>
      <c r="I1328" s="14" t="str">
        <f t="shared" ca="1" si="40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1"/>
        <v>-46065</v>
      </c>
      <c r="I1329" s="14" t="str">
        <f t="shared" ca="1" si="40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1"/>
        <v>-46065</v>
      </c>
      <c r="I1330" s="14" t="str">
        <f t="shared" ca="1" si="40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1"/>
        <v>-46065</v>
      </c>
      <c r="I1331" s="14" t="str">
        <f t="shared" ca="1" si="40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1"/>
        <v>-46065</v>
      </c>
      <c r="I1332" s="14" t="str">
        <f t="shared" ca="1" si="40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1"/>
        <v>-46065</v>
      </c>
      <c r="I1333" s="14" t="str">
        <f t="shared" ca="1" si="40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1"/>
        <v>-46065</v>
      </c>
      <c r="I1334" s="14" t="str">
        <f t="shared" ca="1" si="40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1"/>
        <v>-46065</v>
      </c>
      <c r="I1335" s="14" t="str">
        <f t="shared" ca="1" si="40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1"/>
        <v>-46065</v>
      </c>
      <c r="I1336" s="14" t="str">
        <f t="shared" ca="1" si="40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1"/>
        <v>-46065</v>
      </c>
      <c r="I1337" s="14" t="str">
        <f t="shared" ca="1" si="40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1"/>
        <v>-46065</v>
      </c>
      <c r="I1338" s="14" t="str">
        <f t="shared" ca="1" si="40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1"/>
        <v>-46065</v>
      </c>
      <c r="I1339" s="14" t="str">
        <f t="shared" ca="1" si="40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1"/>
        <v>-46065</v>
      </c>
      <c r="I1340" s="14" t="str">
        <f t="shared" ca="1" si="40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1"/>
        <v>-46065</v>
      </c>
      <c r="I1341" s="14" t="str">
        <f t="shared" ca="1" si="40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1"/>
        <v>-46065</v>
      </c>
      <c r="I1342" s="14" t="str">
        <f t="shared" ca="1" si="40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1"/>
        <v>-46065</v>
      </c>
      <c r="I1343" s="14" t="str">
        <f t="shared" ca="1" si="40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41"/>
        <v>-46065</v>
      </c>
      <c r="I1344" s="14" t="str">
        <f t="shared" ca="1" si="40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1"/>
        <v>-46065</v>
      </c>
      <c r="I1345" s="14" t="str">
        <f t="shared" ca="1" si="40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1"/>
        <v>-46065</v>
      </c>
      <c r="I1346" s="14" t="str">
        <f t="shared" ca="1" si="40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1"/>
        <v>-46065</v>
      </c>
      <c r="I1347" s="14" t="str">
        <f t="shared" ca="1" si="40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1"/>
        <v>-46065</v>
      </c>
      <c r="I1348" s="14" t="str">
        <f t="shared" ca="1" si="40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1"/>
        <v>-46065</v>
      </c>
      <c r="I1349" s="14" t="str">
        <f t="shared" ca="1" si="40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1"/>
        <v>-46065</v>
      </c>
      <c r="I1350" s="14" t="str">
        <f t="shared" ca="1" si="40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1"/>
        <v>-46065</v>
      </c>
      <c r="I1351" s="14" t="str">
        <f t="shared" ref="I1351:I1414" ca="1" si="42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43">IFERROR(G1352-TODAY()," ")</f>
        <v>-46065</v>
      </c>
      <c r="I1352" s="14" t="str">
        <f t="shared" ca="1" si="42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3"/>
        <v>-46065</v>
      </c>
      <c r="I1353" s="14" t="str">
        <f t="shared" ca="1" si="42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3"/>
        <v>-46065</v>
      </c>
      <c r="I1354" s="14" t="str">
        <f t="shared" ca="1" si="42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3"/>
        <v>-46065</v>
      </c>
      <c r="I1355" s="14" t="str">
        <f t="shared" ca="1" si="42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3"/>
        <v>-46065</v>
      </c>
      <c r="I1356" s="14" t="str">
        <f t="shared" ca="1" si="42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3"/>
        <v>-46065</v>
      </c>
      <c r="I1357" s="14" t="str">
        <f t="shared" ca="1" si="42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3"/>
        <v>-46065</v>
      </c>
      <c r="I1358" s="14" t="str">
        <f t="shared" ca="1" si="42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3"/>
        <v>-46065</v>
      </c>
      <c r="I1359" s="14" t="str">
        <f t="shared" ca="1" si="42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3"/>
        <v>-46065</v>
      </c>
      <c r="I1360" s="14" t="str">
        <f t="shared" ca="1" si="42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3"/>
        <v>-46065</v>
      </c>
      <c r="I1361" s="14" t="str">
        <f t="shared" ca="1" si="42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3"/>
        <v>-46065</v>
      </c>
      <c r="I1362" s="14" t="str">
        <f t="shared" ca="1" si="42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3"/>
        <v>-46065</v>
      </c>
      <c r="I1363" s="14" t="str">
        <f t="shared" ca="1" si="42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3"/>
        <v>-46065</v>
      </c>
      <c r="I1364" s="14" t="str">
        <f t="shared" ca="1" si="42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3"/>
        <v>-46065</v>
      </c>
      <c r="I1365" s="14" t="str">
        <f t="shared" ca="1" si="42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3"/>
        <v>-46065</v>
      </c>
      <c r="I1366" s="14" t="str">
        <f t="shared" ca="1" si="42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3"/>
        <v>-46065</v>
      </c>
      <c r="I1367" s="14" t="str">
        <f t="shared" ca="1" si="42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3"/>
        <v>-46065</v>
      </c>
      <c r="I1368" s="14" t="str">
        <f t="shared" ca="1" si="42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3"/>
        <v>-46065</v>
      </c>
      <c r="I1369" s="14" t="str">
        <f t="shared" ca="1" si="42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3"/>
        <v>-46065</v>
      </c>
      <c r="I1370" s="14" t="str">
        <f t="shared" ca="1" si="42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3"/>
        <v>-46065</v>
      </c>
      <c r="I1371" s="14" t="str">
        <f t="shared" ca="1" si="42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3"/>
        <v>-46065</v>
      </c>
      <c r="I1372" s="14" t="str">
        <f t="shared" ca="1" si="42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3"/>
        <v>-46065</v>
      </c>
      <c r="I1373" s="14" t="str">
        <f t="shared" ca="1" si="42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3"/>
        <v>-46065</v>
      </c>
      <c r="I1374" s="14" t="str">
        <f t="shared" ca="1" si="42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3"/>
        <v>-46065</v>
      </c>
      <c r="I1375" s="14" t="str">
        <f t="shared" ca="1" si="42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3"/>
        <v>-46065</v>
      </c>
      <c r="I1376" s="14" t="str">
        <f t="shared" ca="1" si="42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3"/>
        <v>-46065</v>
      </c>
      <c r="I1377" s="14" t="str">
        <f t="shared" ca="1" si="42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3"/>
        <v>-46065</v>
      </c>
      <c r="I1378" s="14" t="str">
        <f t="shared" ca="1" si="42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3"/>
        <v>-46065</v>
      </c>
      <c r="I1379" s="14" t="str">
        <f t="shared" ca="1" si="42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3"/>
        <v>-46065</v>
      </c>
      <c r="I1380" s="14" t="str">
        <f t="shared" ca="1" si="42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3"/>
        <v>-46065</v>
      </c>
      <c r="I1381" s="14" t="str">
        <f t="shared" ca="1" si="42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3"/>
        <v>-46065</v>
      </c>
      <c r="I1382" s="14" t="str">
        <f t="shared" ca="1" si="42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3"/>
        <v>-46065</v>
      </c>
      <c r="I1383" s="14" t="str">
        <f t="shared" ca="1" si="42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3"/>
        <v>-46065</v>
      </c>
      <c r="I1384" s="14" t="str">
        <f t="shared" ca="1" si="42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3"/>
        <v>-46065</v>
      </c>
      <c r="I1385" s="14" t="str">
        <f t="shared" ca="1" si="42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3"/>
        <v>-46065</v>
      </c>
      <c r="I1386" s="14" t="str">
        <f t="shared" ca="1" si="42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3"/>
        <v>-46065</v>
      </c>
      <c r="I1387" s="14" t="str">
        <f t="shared" ca="1" si="42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3"/>
        <v>-46065</v>
      </c>
      <c r="I1388" s="14" t="str">
        <f t="shared" ca="1" si="42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3"/>
        <v>-46065</v>
      </c>
      <c r="I1389" s="14" t="str">
        <f t="shared" ca="1" si="42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3"/>
        <v>-46065</v>
      </c>
      <c r="I1390" s="14" t="str">
        <f t="shared" ca="1" si="42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3"/>
        <v>-46065</v>
      </c>
      <c r="I1391" s="14" t="str">
        <f t="shared" ca="1" si="42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3"/>
        <v>-46065</v>
      </c>
      <c r="I1392" s="14" t="str">
        <f t="shared" ca="1" si="42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3"/>
        <v>-46065</v>
      </c>
      <c r="I1393" s="14" t="str">
        <f t="shared" ca="1" si="42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3"/>
        <v>-46065</v>
      </c>
      <c r="I1394" s="14" t="str">
        <f t="shared" ca="1" si="42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3"/>
        <v>-46065</v>
      </c>
      <c r="I1395" s="14" t="str">
        <f t="shared" ca="1" si="42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3"/>
        <v>-46065</v>
      </c>
      <c r="I1396" s="14" t="str">
        <f t="shared" ca="1" si="42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3"/>
        <v>-46065</v>
      </c>
      <c r="I1397" s="14" t="str">
        <f t="shared" ca="1" si="42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3"/>
        <v>-46065</v>
      </c>
      <c r="I1398" s="14" t="str">
        <f t="shared" ca="1" si="42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3"/>
        <v>-46065</v>
      </c>
      <c r="I1399" s="14" t="str">
        <f t="shared" ca="1" si="42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3"/>
        <v>-46065</v>
      </c>
      <c r="I1400" s="14" t="str">
        <f t="shared" ca="1" si="42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3"/>
        <v>-46065</v>
      </c>
      <c r="I1401" s="14" t="str">
        <f t="shared" ca="1" si="42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3"/>
        <v>-46065</v>
      </c>
      <c r="I1402" s="14" t="str">
        <f t="shared" ca="1" si="42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3"/>
        <v>-46065</v>
      </c>
      <c r="I1403" s="14" t="str">
        <f t="shared" ca="1" si="42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3"/>
        <v>-46065</v>
      </c>
      <c r="I1404" s="14" t="str">
        <f t="shared" ca="1" si="42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3"/>
        <v>-46065</v>
      </c>
      <c r="I1405" s="14" t="str">
        <f t="shared" ca="1" si="42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3"/>
        <v>-46065</v>
      </c>
      <c r="I1406" s="14" t="str">
        <f t="shared" ca="1" si="42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3"/>
        <v>-46065</v>
      </c>
      <c r="I1407" s="14" t="str">
        <f t="shared" ca="1" si="42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43"/>
        <v>-46065</v>
      </c>
      <c r="I1408" s="14" t="str">
        <f t="shared" ca="1" si="42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3"/>
        <v>-46065</v>
      </c>
      <c r="I1409" s="14" t="str">
        <f t="shared" ca="1" si="42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3"/>
        <v>-46065</v>
      </c>
      <c r="I1410" s="14" t="str">
        <f t="shared" ca="1" si="42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3"/>
        <v>-46065</v>
      </c>
      <c r="I1411" s="14" t="str">
        <f t="shared" ca="1" si="42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3"/>
        <v>-46065</v>
      </c>
      <c r="I1412" s="14" t="str">
        <f t="shared" ca="1" si="42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3"/>
        <v>-46065</v>
      </c>
      <c r="I1413" s="14" t="str">
        <f t="shared" ca="1" si="42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3"/>
        <v>-46065</v>
      </c>
      <c r="I1414" s="14" t="str">
        <f t="shared" ca="1" si="42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3"/>
        <v>-46065</v>
      </c>
      <c r="I1415" s="14" t="str">
        <f t="shared" ref="I1415:I1478" ca="1" si="44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45">IFERROR(G1416-TODAY()," ")</f>
        <v>-46065</v>
      </c>
      <c r="I1416" s="14" t="str">
        <f t="shared" ca="1" si="44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5"/>
        <v>-46065</v>
      </c>
      <c r="I1417" s="14" t="str">
        <f t="shared" ca="1" si="44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5"/>
        <v>-46065</v>
      </c>
      <c r="I1418" s="14" t="str">
        <f t="shared" ca="1" si="44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5"/>
        <v>-46065</v>
      </c>
      <c r="I1419" s="14" t="str">
        <f t="shared" ca="1" si="44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5"/>
        <v>-46065</v>
      </c>
      <c r="I1420" s="14" t="str">
        <f t="shared" ca="1" si="44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5"/>
        <v>-46065</v>
      </c>
      <c r="I1421" s="14" t="str">
        <f t="shared" ca="1" si="44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5"/>
        <v>-46065</v>
      </c>
      <c r="I1422" s="14" t="str">
        <f t="shared" ca="1" si="44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5"/>
        <v>-46065</v>
      </c>
      <c r="I1423" s="14" t="str">
        <f t="shared" ca="1" si="44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5"/>
        <v>-46065</v>
      </c>
      <c r="I1424" s="14" t="str">
        <f t="shared" ca="1" si="44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5"/>
        <v>-46065</v>
      </c>
      <c r="I1425" s="14" t="str">
        <f t="shared" ca="1" si="44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5"/>
        <v>-46065</v>
      </c>
      <c r="I1426" s="14" t="str">
        <f t="shared" ca="1" si="44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5"/>
        <v>-46065</v>
      </c>
      <c r="I1427" s="14" t="str">
        <f t="shared" ca="1" si="44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5"/>
        <v>-46065</v>
      </c>
      <c r="I1428" s="14" t="str">
        <f t="shared" ca="1" si="44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5"/>
        <v>-46065</v>
      </c>
      <c r="I1429" s="14" t="str">
        <f t="shared" ca="1" si="44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5"/>
        <v>-46065</v>
      </c>
      <c r="I1430" s="14" t="str">
        <f t="shared" ca="1" si="44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5"/>
        <v>-46065</v>
      </c>
      <c r="I1431" s="14" t="str">
        <f t="shared" ca="1" si="44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5"/>
        <v>-46065</v>
      </c>
      <c r="I1432" s="14" t="str">
        <f t="shared" ca="1" si="44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5"/>
        <v>-46065</v>
      </c>
      <c r="I1433" s="14" t="str">
        <f t="shared" ca="1" si="44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5"/>
        <v>-46065</v>
      </c>
      <c r="I1434" s="14" t="str">
        <f t="shared" ca="1" si="44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5"/>
        <v>-46065</v>
      </c>
      <c r="I1435" s="14" t="str">
        <f t="shared" ca="1" si="44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5"/>
        <v>-46065</v>
      </c>
      <c r="I1436" s="14" t="str">
        <f t="shared" ca="1" si="44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5"/>
        <v>-46065</v>
      </c>
      <c r="I1437" s="14" t="str">
        <f t="shared" ca="1" si="44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5"/>
        <v>-46065</v>
      </c>
      <c r="I1438" s="14" t="str">
        <f t="shared" ca="1" si="44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5"/>
        <v>-46065</v>
      </c>
      <c r="I1439" s="14" t="str">
        <f t="shared" ca="1" si="44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5"/>
        <v>-46065</v>
      </c>
      <c r="I1440" s="14" t="str">
        <f t="shared" ca="1" si="44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5"/>
        <v>-46065</v>
      </c>
      <c r="I1441" s="14" t="str">
        <f t="shared" ca="1" si="44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5"/>
        <v>-46065</v>
      </c>
      <c r="I1442" s="14" t="str">
        <f t="shared" ca="1" si="44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5"/>
        <v>-46065</v>
      </c>
      <c r="I1443" s="14" t="str">
        <f t="shared" ca="1" si="44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5"/>
        <v>-46065</v>
      </c>
      <c r="I1444" s="14" t="str">
        <f t="shared" ca="1" si="44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5"/>
        <v>-46065</v>
      </c>
      <c r="I1445" s="14" t="str">
        <f t="shared" ca="1" si="44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5"/>
        <v>-46065</v>
      </c>
      <c r="I1446" s="14" t="str">
        <f t="shared" ca="1" si="44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5"/>
        <v>-46065</v>
      </c>
      <c r="I1447" s="14" t="str">
        <f t="shared" ca="1" si="44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5"/>
        <v>-46065</v>
      </c>
      <c r="I1448" s="14" t="str">
        <f t="shared" ca="1" si="44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5"/>
        <v>-46065</v>
      </c>
      <c r="I1449" s="14" t="str">
        <f t="shared" ca="1" si="44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5"/>
        <v>-46065</v>
      </c>
      <c r="I1450" s="14" t="str">
        <f t="shared" ca="1" si="44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5"/>
        <v>-46065</v>
      </c>
      <c r="I1451" s="14" t="str">
        <f t="shared" ca="1" si="44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5"/>
        <v>-46065</v>
      </c>
      <c r="I1452" s="14" t="str">
        <f t="shared" ca="1" si="44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5"/>
        <v>-46065</v>
      </c>
      <c r="I1453" s="14" t="str">
        <f t="shared" ca="1" si="44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5"/>
        <v>-46065</v>
      </c>
      <c r="I1454" s="14" t="str">
        <f t="shared" ca="1" si="44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5"/>
        <v>-46065</v>
      </c>
      <c r="I1455" s="14" t="str">
        <f t="shared" ca="1" si="44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5"/>
        <v>-46065</v>
      </c>
      <c r="I1456" s="14" t="str">
        <f t="shared" ca="1" si="44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5"/>
        <v>-46065</v>
      </c>
      <c r="I1457" s="14" t="str">
        <f t="shared" ca="1" si="44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5"/>
        <v>-46065</v>
      </c>
      <c r="I1458" s="14" t="str">
        <f t="shared" ca="1" si="44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5"/>
        <v>-46065</v>
      </c>
      <c r="I1459" s="14" t="str">
        <f t="shared" ca="1" si="44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5"/>
        <v>-46065</v>
      </c>
      <c r="I1460" s="14" t="str">
        <f t="shared" ca="1" si="44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5"/>
        <v>-46065</v>
      </c>
      <c r="I1461" s="14" t="str">
        <f t="shared" ca="1" si="44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5"/>
        <v>-46065</v>
      </c>
      <c r="I1462" s="14" t="str">
        <f t="shared" ca="1" si="44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5"/>
        <v>-46065</v>
      </c>
      <c r="I1463" s="14" t="str">
        <f t="shared" ca="1" si="44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5"/>
        <v>-46065</v>
      </c>
      <c r="I1464" s="14" t="str">
        <f t="shared" ca="1" si="44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5"/>
        <v>-46065</v>
      </c>
      <c r="I1465" s="14" t="str">
        <f t="shared" ca="1" si="44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5"/>
        <v>-46065</v>
      </c>
      <c r="I1466" s="14" t="str">
        <f t="shared" ca="1" si="44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5"/>
        <v>-46065</v>
      </c>
      <c r="I1467" s="14" t="str">
        <f t="shared" ca="1" si="44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5"/>
        <v>-46065</v>
      </c>
      <c r="I1468" s="14" t="str">
        <f t="shared" ca="1" si="44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5"/>
        <v>-46065</v>
      </c>
      <c r="I1469" s="14" t="str">
        <f t="shared" ca="1" si="44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5"/>
        <v>-46065</v>
      </c>
      <c r="I1470" s="14" t="str">
        <f t="shared" ca="1" si="44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5"/>
        <v>-46065</v>
      </c>
      <c r="I1471" s="14" t="str">
        <f t="shared" ca="1" si="44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45"/>
        <v>-46065</v>
      </c>
      <c r="I1472" s="14" t="str">
        <f t="shared" ca="1" si="44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5"/>
        <v>-46065</v>
      </c>
      <c r="I1473" s="14" t="str">
        <f t="shared" ca="1" si="44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5"/>
        <v>-46065</v>
      </c>
      <c r="I1474" s="14" t="str">
        <f t="shared" ca="1" si="44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5"/>
        <v>-46065</v>
      </c>
      <c r="I1475" s="14" t="str">
        <f t="shared" ca="1" si="44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5"/>
        <v>-46065</v>
      </c>
      <c r="I1476" s="14" t="str">
        <f t="shared" ca="1" si="44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5"/>
        <v>-46065</v>
      </c>
      <c r="I1477" s="14" t="str">
        <f t="shared" ca="1" si="44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5"/>
        <v>-46065</v>
      </c>
      <c r="I1478" s="14" t="str">
        <f t="shared" ca="1" si="44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5"/>
        <v>-46065</v>
      </c>
      <c r="I1479" s="14" t="str">
        <f t="shared" ref="I1479:I1500" ca="1" si="46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47">IFERROR(G1480-TODAY()," ")</f>
        <v>-46065</v>
      </c>
      <c r="I1480" s="14" t="str">
        <f t="shared" ca="1" si="46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7"/>
        <v>-46065</v>
      </c>
      <c r="I1481" s="14" t="str">
        <f t="shared" ca="1" si="46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7"/>
        <v>-46065</v>
      </c>
      <c r="I1482" s="14" t="str">
        <f t="shared" ca="1" si="46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7"/>
        <v>-46065</v>
      </c>
      <c r="I1483" s="14" t="str">
        <f t="shared" ca="1" si="46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7"/>
        <v>-46065</v>
      </c>
      <c r="I1484" s="14" t="str">
        <f t="shared" ca="1" si="46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7"/>
        <v>-46065</v>
      </c>
      <c r="I1485" s="14" t="str">
        <f t="shared" ca="1" si="46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7"/>
        <v>-46065</v>
      </c>
      <c r="I1486" s="14" t="str">
        <f t="shared" ca="1" si="46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7"/>
        <v>-46065</v>
      </c>
      <c r="I1487" s="14" t="str">
        <f t="shared" ca="1" si="46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7"/>
        <v>-46065</v>
      </c>
      <c r="I1488" s="14" t="str">
        <f t="shared" ca="1" si="46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7"/>
        <v>-46065</v>
      </c>
      <c r="I1489" s="14" t="str">
        <f t="shared" ca="1" si="46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7"/>
        <v>-46065</v>
      </c>
      <c r="I1490" s="14" t="str">
        <f t="shared" ca="1" si="46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7"/>
        <v>-46065</v>
      </c>
      <c r="I1491" s="14" t="str">
        <f t="shared" ca="1" si="46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7"/>
        <v>-46065</v>
      </c>
      <c r="I1492" s="14" t="str">
        <f t="shared" ca="1" si="46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7"/>
        <v>-46065</v>
      </c>
      <c r="I1493" s="14" t="str">
        <f t="shared" ca="1" si="46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7"/>
        <v>-46065</v>
      </c>
      <c r="I1494" s="14" t="str">
        <f t="shared" ca="1" si="46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7"/>
        <v>-46065</v>
      </c>
      <c r="I1495" s="14" t="str">
        <f t="shared" ca="1" si="46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7"/>
        <v>-46065</v>
      </c>
      <c r="I1496" s="14" t="str">
        <f t="shared" ca="1" si="46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7"/>
        <v>-46065</v>
      </c>
      <c r="I1497" s="14" t="str">
        <f t="shared" ca="1" si="46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7"/>
        <v>-46065</v>
      </c>
      <c r="I1498" s="14" t="str">
        <f t="shared" ca="1" si="46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7"/>
        <v>-46065</v>
      </c>
      <c r="I1499" s="14" t="str">
        <f t="shared" ca="1" si="46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7"/>
        <v>-46065</v>
      </c>
      <c r="I1500" s="14" t="str">
        <f t="shared" ca="1" si="46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6:B6"/>
    <mergeCell ref="C6:D6"/>
    <mergeCell ref="L6:M6"/>
    <mergeCell ref="A7:B7"/>
    <mergeCell ref="C7:D7"/>
    <mergeCell ref="L7:M7"/>
    <mergeCell ref="A1:C3"/>
    <mergeCell ref="D1:K3"/>
    <mergeCell ref="L1:M3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L8:M8"/>
    <mergeCell ref="A9:B9"/>
    <mergeCell ref="C9:D9"/>
    <mergeCell ref="L9:M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58432D5F-1CFA-48E8-9130-6EC56E6BCE34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59A34637-43E0-4747-9264-9AADEC4DAA46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EDF20855-491D-4352-9338-2C202C66D4C6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7DE7D5EA-2F79-4E0B-B217-1C75C3A8B3BB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7AFB0-10D6-48D8-85C7-B6F6C4E5A66E}">
  <sheetPr>
    <pageSetUpPr fitToPage="1"/>
  </sheetPr>
  <dimension ref="A1:Q1501"/>
  <sheetViews>
    <sheetView showGridLines="0" view="pageBreakPreview" zoomScale="60" zoomScaleNormal="108" workbookViewId="0">
      <selection activeCell="C6" sqref="C6:D6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1"/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1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1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1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1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1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1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1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1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1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1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1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1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1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1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1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1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1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1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1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1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1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1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1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1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1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1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1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1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1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1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1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1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1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1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1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1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1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1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1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1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1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1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1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1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1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1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1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1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1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1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1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1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1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1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1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1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1"/>
        <v>-46065</v>
      </c>
      <c r="I71" s="14" t="str">
        <f t="shared" ref="I71:I134" ca="1" si="2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3">IFERROR(G72-TODAY()," ")</f>
        <v>-46065</v>
      </c>
      <c r="I72" s="14" t="str">
        <f t="shared" ca="1" si="2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3"/>
        <v>-46065</v>
      </c>
      <c r="I73" s="14" t="str">
        <f t="shared" ca="1" si="2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3"/>
        <v>-46065</v>
      </c>
      <c r="I74" s="14" t="str">
        <f t="shared" ca="1" si="2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3"/>
        <v>-46065</v>
      </c>
      <c r="I75" s="14" t="str">
        <f t="shared" ca="1" si="2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3"/>
        <v>-46065</v>
      </c>
      <c r="I76" s="14" t="str">
        <f t="shared" ca="1" si="2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3"/>
        <v>-46065</v>
      </c>
      <c r="I77" s="14" t="str">
        <f t="shared" ca="1" si="2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3"/>
        <v>-46065</v>
      </c>
      <c r="I78" s="14" t="str">
        <f t="shared" ca="1" si="2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3"/>
        <v>-46065</v>
      </c>
      <c r="I79" s="14" t="str">
        <f t="shared" ca="1" si="2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3"/>
        <v>-46065</v>
      </c>
      <c r="I80" s="14" t="str">
        <f t="shared" ca="1" si="2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3"/>
        <v>-46065</v>
      </c>
      <c r="I81" s="14" t="str">
        <f t="shared" ca="1" si="2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3"/>
        <v>-46065</v>
      </c>
      <c r="I82" s="14" t="str">
        <f t="shared" ca="1" si="2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3"/>
        <v>-46065</v>
      </c>
      <c r="I83" s="14" t="str">
        <f t="shared" ca="1" si="2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3"/>
        <v>-46065</v>
      </c>
      <c r="I84" s="14" t="str">
        <f t="shared" ca="1" si="2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3"/>
        <v>-46065</v>
      </c>
      <c r="I85" s="14" t="str">
        <f t="shared" ca="1" si="2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3"/>
        <v>-46065</v>
      </c>
      <c r="I86" s="14" t="str">
        <f t="shared" ca="1" si="2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3"/>
        <v>-46065</v>
      </c>
      <c r="I87" s="14" t="str">
        <f t="shared" ca="1" si="2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3"/>
        <v>-46065</v>
      </c>
      <c r="I88" s="14" t="str">
        <f t="shared" ca="1" si="2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3"/>
        <v>-46065</v>
      </c>
      <c r="I89" s="14" t="str">
        <f t="shared" ca="1" si="2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3"/>
        <v>-46065</v>
      </c>
      <c r="I90" s="14" t="str">
        <f t="shared" ca="1" si="2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3"/>
        <v>-46065</v>
      </c>
      <c r="I91" s="14" t="str">
        <f t="shared" ca="1" si="2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3"/>
        <v>-46065</v>
      </c>
      <c r="I92" s="14" t="str">
        <f t="shared" ca="1" si="2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3"/>
        <v>-46065</v>
      </c>
      <c r="I93" s="14" t="str">
        <f t="shared" ca="1" si="2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3"/>
        <v>-46065</v>
      </c>
      <c r="I94" s="14" t="str">
        <f t="shared" ca="1" si="2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3"/>
        <v>-46065</v>
      </c>
      <c r="I95" s="14" t="str">
        <f t="shared" ca="1" si="2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3"/>
        <v>-46065</v>
      </c>
      <c r="I96" s="14" t="str">
        <f t="shared" ca="1" si="2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3"/>
        <v>-46065</v>
      </c>
      <c r="I97" s="14" t="str">
        <f t="shared" ca="1" si="2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3"/>
        <v>-46065</v>
      </c>
      <c r="I98" s="14" t="str">
        <f t="shared" ca="1" si="2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3"/>
        <v>-46065</v>
      </c>
      <c r="I99" s="14" t="str">
        <f t="shared" ca="1" si="2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3"/>
        <v>-46065</v>
      </c>
      <c r="I100" s="14" t="str">
        <f t="shared" ca="1" si="2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3"/>
        <v>-46065</v>
      </c>
      <c r="I101" s="14" t="str">
        <f t="shared" ca="1" si="2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3"/>
        <v>-46065</v>
      </c>
      <c r="I102" s="14" t="str">
        <f t="shared" ca="1" si="2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3"/>
        <v>-46065</v>
      </c>
      <c r="I103" s="14" t="str">
        <f t="shared" ca="1" si="2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3"/>
        <v>-46065</v>
      </c>
      <c r="I104" s="14" t="str">
        <f t="shared" ca="1" si="2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3"/>
        <v>-46065</v>
      </c>
      <c r="I105" s="14" t="str">
        <f t="shared" ca="1" si="2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3"/>
        <v>-46065</v>
      </c>
      <c r="I106" s="14" t="str">
        <f t="shared" ca="1" si="2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3"/>
        <v>-46065</v>
      </c>
      <c r="I107" s="14" t="str">
        <f t="shared" ca="1" si="2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3"/>
        <v>-46065</v>
      </c>
      <c r="I108" s="14" t="str">
        <f t="shared" ca="1" si="2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3"/>
        <v>-46065</v>
      </c>
      <c r="I109" s="14" t="str">
        <f t="shared" ca="1" si="2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3"/>
        <v>-46065</v>
      </c>
      <c r="I110" s="14" t="str">
        <f t="shared" ca="1" si="2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3"/>
        <v>-46065</v>
      </c>
      <c r="I111" s="14" t="str">
        <f t="shared" ca="1" si="2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3"/>
        <v>-46065</v>
      </c>
      <c r="I112" s="14" t="str">
        <f t="shared" ca="1" si="2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3"/>
        <v>-46065</v>
      </c>
      <c r="I113" s="14" t="str">
        <f t="shared" ca="1" si="2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3"/>
        <v>-46065</v>
      </c>
      <c r="I114" s="14" t="str">
        <f t="shared" ca="1" si="2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3"/>
        <v>-46065</v>
      </c>
      <c r="I115" s="14" t="str">
        <f t="shared" ca="1" si="2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3"/>
        <v>-46065</v>
      </c>
      <c r="I116" s="14" t="str">
        <f t="shared" ca="1" si="2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3"/>
        <v>-46065</v>
      </c>
      <c r="I117" s="14" t="str">
        <f t="shared" ca="1" si="2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3"/>
        <v>-46065</v>
      </c>
      <c r="I118" s="14" t="str">
        <f t="shared" ca="1" si="2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3"/>
        <v>-46065</v>
      </c>
      <c r="I119" s="14" t="str">
        <f t="shared" ca="1" si="2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3"/>
        <v>-46065</v>
      </c>
      <c r="I120" s="14" t="str">
        <f t="shared" ca="1" si="2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3"/>
        <v>-46065</v>
      </c>
      <c r="I121" s="14" t="str">
        <f t="shared" ca="1" si="2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3"/>
        <v>-46065</v>
      </c>
      <c r="I122" s="14" t="str">
        <f t="shared" ca="1" si="2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3"/>
        <v>-46065</v>
      </c>
      <c r="I123" s="14" t="str">
        <f t="shared" ca="1" si="2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3"/>
        <v>-46065</v>
      </c>
      <c r="I124" s="14" t="str">
        <f t="shared" ca="1" si="2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3"/>
        <v>-46065</v>
      </c>
      <c r="I125" s="14" t="str">
        <f t="shared" ca="1" si="2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3"/>
        <v>-46065</v>
      </c>
      <c r="I126" s="14" t="str">
        <f t="shared" ca="1" si="2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3"/>
        <v>-46065</v>
      </c>
      <c r="I127" s="14" t="str">
        <f t="shared" ca="1" si="2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3"/>
        <v>-46065</v>
      </c>
      <c r="I128" s="14" t="str">
        <f t="shared" ca="1" si="2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3"/>
        <v>-46065</v>
      </c>
      <c r="I129" s="14" t="str">
        <f t="shared" ca="1" si="2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3"/>
        <v>-46065</v>
      </c>
      <c r="I130" s="14" t="str">
        <f t="shared" ca="1" si="2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3"/>
        <v>-46065</v>
      </c>
      <c r="I131" s="14" t="str">
        <f t="shared" ca="1" si="2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3"/>
        <v>-46065</v>
      </c>
      <c r="I132" s="14" t="str">
        <f t="shared" ca="1" si="2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3"/>
        <v>-46065</v>
      </c>
      <c r="I133" s="14" t="str">
        <f t="shared" ca="1" si="2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3"/>
        <v>-46065</v>
      </c>
      <c r="I134" s="14" t="str">
        <f t="shared" ca="1" si="2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3"/>
        <v>-46065</v>
      </c>
      <c r="I135" s="14" t="str">
        <f t="shared" ref="I135:I198" ca="1" si="4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5">IFERROR(G136-TODAY()," ")</f>
        <v>-46065</v>
      </c>
      <c r="I136" s="14" t="str">
        <f t="shared" ca="1" si="4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5"/>
        <v>-46065</v>
      </c>
      <c r="I137" s="14" t="str">
        <f t="shared" ca="1" si="4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5"/>
        <v>-46065</v>
      </c>
      <c r="I138" s="14" t="str">
        <f t="shared" ca="1" si="4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5"/>
        <v>-46065</v>
      </c>
      <c r="I139" s="14" t="str">
        <f t="shared" ca="1" si="4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5"/>
        <v>-46065</v>
      </c>
      <c r="I140" s="14" t="str">
        <f t="shared" ca="1" si="4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5"/>
        <v>-46065</v>
      </c>
      <c r="I141" s="14" t="str">
        <f t="shared" ca="1" si="4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5"/>
        <v>-46065</v>
      </c>
      <c r="I142" s="14" t="str">
        <f t="shared" ca="1" si="4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5"/>
        <v>-46065</v>
      </c>
      <c r="I143" s="14" t="str">
        <f t="shared" ca="1" si="4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5"/>
        <v>-46065</v>
      </c>
      <c r="I144" s="14" t="str">
        <f t="shared" ca="1" si="4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5"/>
        <v>-46065</v>
      </c>
      <c r="I145" s="14" t="str">
        <f t="shared" ca="1" si="4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5"/>
        <v>-46065</v>
      </c>
      <c r="I146" s="14" t="str">
        <f t="shared" ca="1" si="4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5"/>
        <v>-46065</v>
      </c>
      <c r="I147" s="14" t="str">
        <f t="shared" ca="1" si="4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5"/>
        <v>-46065</v>
      </c>
      <c r="I148" s="14" t="str">
        <f t="shared" ca="1" si="4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5"/>
        <v>-46065</v>
      </c>
      <c r="I149" s="14" t="str">
        <f t="shared" ca="1" si="4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5"/>
        <v>-46065</v>
      </c>
      <c r="I150" s="14" t="str">
        <f t="shared" ca="1" si="4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5"/>
        <v>-46065</v>
      </c>
      <c r="I151" s="14" t="str">
        <f t="shared" ca="1" si="4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5"/>
        <v>-46065</v>
      </c>
      <c r="I152" s="14" t="str">
        <f t="shared" ca="1" si="4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5"/>
        <v>-46065</v>
      </c>
      <c r="I153" s="14" t="str">
        <f t="shared" ca="1" si="4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5"/>
        <v>-46065</v>
      </c>
      <c r="I154" s="14" t="str">
        <f t="shared" ca="1" si="4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5"/>
        <v>-46065</v>
      </c>
      <c r="I155" s="14" t="str">
        <f t="shared" ca="1" si="4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5"/>
        <v>-46065</v>
      </c>
      <c r="I156" s="14" t="str">
        <f t="shared" ca="1" si="4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5"/>
        <v>-46065</v>
      </c>
      <c r="I157" s="14" t="str">
        <f t="shared" ca="1" si="4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5"/>
        <v>-46065</v>
      </c>
      <c r="I158" s="14" t="str">
        <f t="shared" ca="1" si="4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5"/>
        <v>-46065</v>
      </c>
      <c r="I159" s="14" t="str">
        <f t="shared" ca="1" si="4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5"/>
        <v>-46065</v>
      </c>
      <c r="I160" s="14" t="str">
        <f t="shared" ca="1" si="4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5"/>
        <v>-46065</v>
      </c>
      <c r="I161" s="14" t="str">
        <f t="shared" ca="1" si="4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5"/>
        <v>-46065</v>
      </c>
      <c r="I162" s="14" t="str">
        <f t="shared" ca="1" si="4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5"/>
        <v>-46065</v>
      </c>
      <c r="I163" s="14" t="str">
        <f t="shared" ca="1" si="4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5"/>
        <v>-46065</v>
      </c>
      <c r="I164" s="14" t="str">
        <f t="shared" ca="1" si="4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5"/>
        <v>-46065</v>
      </c>
      <c r="I165" s="14" t="str">
        <f t="shared" ca="1" si="4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5"/>
        <v>-46065</v>
      </c>
      <c r="I166" s="14" t="str">
        <f t="shared" ca="1" si="4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5"/>
        <v>-46065</v>
      </c>
      <c r="I167" s="14" t="str">
        <f t="shared" ca="1" si="4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5"/>
        <v>-46065</v>
      </c>
      <c r="I168" s="14" t="str">
        <f t="shared" ca="1" si="4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5"/>
        <v>-46065</v>
      </c>
      <c r="I169" s="14" t="str">
        <f t="shared" ca="1" si="4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5"/>
        <v>-46065</v>
      </c>
      <c r="I170" s="14" t="str">
        <f t="shared" ca="1" si="4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5"/>
        <v>-46065</v>
      </c>
      <c r="I171" s="14" t="str">
        <f t="shared" ca="1" si="4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5"/>
        <v>-46065</v>
      </c>
      <c r="I172" s="14" t="str">
        <f t="shared" ca="1" si="4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5"/>
        <v>-46065</v>
      </c>
      <c r="I173" s="14" t="str">
        <f t="shared" ca="1" si="4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5"/>
        <v>-46065</v>
      </c>
      <c r="I174" s="14" t="str">
        <f t="shared" ca="1" si="4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5"/>
        <v>-46065</v>
      </c>
      <c r="I175" s="14" t="str">
        <f t="shared" ca="1" si="4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5"/>
        <v>-46065</v>
      </c>
      <c r="I176" s="14" t="str">
        <f t="shared" ca="1" si="4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5"/>
        <v>-46065</v>
      </c>
      <c r="I177" s="14" t="str">
        <f t="shared" ca="1" si="4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5"/>
        <v>-46065</v>
      </c>
      <c r="I178" s="14" t="str">
        <f t="shared" ca="1" si="4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5"/>
        <v>-46065</v>
      </c>
      <c r="I179" s="14" t="str">
        <f t="shared" ca="1" si="4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5"/>
        <v>-46065</v>
      </c>
      <c r="I180" s="14" t="str">
        <f t="shared" ca="1" si="4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5"/>
        <v>-46065</v>
      </c>
      <c r="I181" s="14" t="str">
        <f t="shared" ca="1" si="4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5"/>
        <v>-46065</v>
      </c>
      <c r="I182" s="14" t="str">
        <f t="shared" ca="1" si="4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5"/>
        <v>-46065</v>
      </c>
      <c r="I183" s="14" t="str">
        <f t="shared" ca="1" si="4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5"/>
        <v>-46065</v>
      </c>
      <c r="I184" s="14" t="str">
        <f t="shared" ca="1" si="4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5"/>
        <v>-46065</v>
      </c>
      <c r="I185" s="14" t="str">
        <f t="shared" ca="1" si="4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5"/>
        <v>-46065</v>
      </c>
      <c r="I186" s="14" t="str">
        <f t="shared" ca="1" si="4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5"/>
        <v>-46065</v>
      </c>
      <c r="I187" s="14" t="str">
        <f t="shared" ca="1" si="4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5"/>
        <v>-46065</v>
      </c>
      <c r="I188" s="14" t="str">
        <f t="shared" ca="1" si="4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5"/>
        <v>-46065</v>
      </c>
      <c r="I189" s="14" t="str">
        <f t="shared" ca="1" si="4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5"/>
        <v>-46065</v>
      </c>
      <c r="I190" s="14" t="str">
        <f t="shared" ca="1" si="4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5"/>
        <v>-46065</v>
      </c>
      <c r="I191" s="14" t="str">
        <f t="shared" ca="1" si="4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5"/>
        <v>-46065</v>
      </c>
      <c r="I192" s="14" t="str">
        <f t="shared" ca="1" si="4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5"/>
        <v>-46065</v>
      </c>
      <c r="I193" s="14" t="str">
        <f t="shared" ca="1" si="4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5"/>
        <v>-46065</v>
      </c>
      <c r="I194" s="14" t="str">
        <f t="shared" ca="1" si="4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5"/>
        <v>-46065</v>
      </c>
      <c r="I195" s="14" t="str">
        <f t="shared" ca="1" si="4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5"/>
        <v>-46065</v>
      </c>
      <c r="I196" s="14" t="str">
        <f t="shared" ca="1" si="4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5"/>
        <v>-46065</v>
      </c>
      <c r="I197" s="14" t="str">
        <f t="shared" ca="1" si="4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5"/>
        <v>-46065</v>
      </c>
      <c r="I198" s="14" t="str">
        <f t="shared" ca="1" si="4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5"/>
        <v>-46065</v>
      </c>
      <c r="I199" s="14" t="str">
        <f t="shared" ref="I199:I262" ca="1" si="6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7">IFERROR(G200-TODAY()," ")</f>
        <v>-46065</v>
      </c>
      <c r="I200" s="14" t="str">
        <f t="shared" ca="1" si="6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7"/>
        <v>-46065</v>
      </c>
      <c r="I201" s="14" t="str">
        <f t="shared" ca="1" si="6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7"/>
        <v>-46065</v>
      </c>
      <c r="I202" s="14" t="str">
        <f t="shared" ca="1" si="6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7"/>
        <v>-46065</v>
      </c>
      <c r="I203" s="14" t="str">
        <f t="shared" ca="1" si="6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7"/>
        <v>-46065</v>
      </c>
      <c r="I204" s="14" t="str">
        <f t="shared" ca="1" si="6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7"/>
        <v>-46065</v>
      </c>
      <c r="I205" s="14" t="str">
        <f t="shared" ca="1" si="6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7"/>
        <v>-46065</v>
      </c>
      <c r="I206" s="14" t="str">
        <f t="shared" ca="1" si="6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7"/>
        <v>-46065</v>
      </c>
      <c r="I207" s="14" t="str">
        <f t="shared" ca="1" si="6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7"/>
        <v>-46065</v>
      </c>
      <c r="I208" s="14" t="str">
        <f t="shared" ca="1" si="6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7"/>
        <v>-46065</v>
      </c>
      <c r="I209" s="14" t="str">
        <f t="shared" ca="1" si="6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7"/>
        <v>-46065</v>
      </c>
      <c r="I210" s="14" t="str">
        <f t="shared" ca="1" si="6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7"/>
        <v>-46065</v>
      </c>
      <c r="I211" s="14" t="str">
        <f t="shared" ca="1" si="6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7"/>
        <v>-46065</v>
      </c>
      <c r="I212" s="14" t="str">
        <f t="shared" ca="1" si="6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7"/>
        <v>-46065</v>
      </c>
      <c r="I213" s="14" t="str">
        <f t="shared" ca="1" si="6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7"/>
        <v>-46065</v>
      </c>
      <c r="I214" s="14" t="str">
        <f t="shared" ca="1" si="6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7"/>
        <v>-46065</v>
      </c>
      <c r="I215" s="14" t="str">
        <f t="shared" ca="1" si="6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7"/>
        <v>-46065</v>
      </c>
      <c r="I216" s="14" t="str">
        <f t="shared" ca="1" si="6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7"/>
        <v>-46065</v>
      </c>
      <c r="I217" s="14" t="str">
        <f t="shared" ca="1" si="6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7"/>
        <v>-46065</v>
      </c>
      <c r="I218" s="14" t="str">
        <f t="shared" ca="1" si="6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7"/>
        <v>-46065</v>
      </c>
      <c r="I219" s="14" t="str">
        <f t="shared" ca="1" si="6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7"/>
        <v>-46065</v>
      </c>
      <c r="I220" s="14" t="str">
        <f t="shared" ca="1" si="6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7"/>
        <v>-46065</v>
      </c>
      <c r="I221" s="14" t="str">
        <f t="shared" ca="1" si="6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7"/>
        <v>-46065</v>
      </c>
      <c r="I222" s="14" t="str">
        <f t="shared" ca="1" si="6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7"/>
        <v>-46065</v>
      </c>
      <c r="I223" s="14" t="str">
        <f t="shared" ca="1" si="6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7"/>
        <v>-46065</v>
      </c>
      <c r="I224" s="14" t="str">
        <f t="shared" ca="1" si="6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7"/>
        <v>-46065</v>
      </c>
      <c r="I225" s="14" t="str">
        <f t="shared" ca="1" si="6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7"/>
        <v>-46065</v>
      </c>
      <c r="I226" s="14" t="str">
        <f t="shared" ca="1" si="6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7"/>
        <v>-46065</v>
      </c>
      <c r="I227" s="14" t="str">
        <f t="shared" ca="1" si="6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7"/>
        <v>-46065</v>
      </c>
      <c r="I228" s="14" t="str">
        <f t="shared" ca="1" si="6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7"/>
        <v>-46065</v>
      </c>
      <c r="I229" s="14" t="str">
        <f t="shared" ca="1" si="6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7"/>
        <v>-46065</v>
      </c>
      <c r="I230" s="14" t="str">
        <f t="shared" ca="1" si="6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7"/>
        <v>-46065</v>
      </c>
      <c r="I231" s="14" t="str">
        <f t="shared" ca="1" si="6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7"/>
        <v>-46065</v>
      </c>
      <c r="I232" s="14" t="str">
        <f t="shared" ca="1" si="6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7"/>
        <v>-46065</v>
      </c>
      <c r="I233" s="14" t="str">
        <f t="shared" ca="1" si="6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7"/>
        <v>-46065</v>
      </c>
      <c r="I234" s="14" t="str">
        <f t="shared" ca="1" si="6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7"/>
        <v>-46065</v>
      </c>
      <c r="I235" s="14" t="str">
        <f t="shared" ca="1" si="6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7"/>
        <v>-46065</v>
      </c>
      <c r="I236" s="14" t="str">
        <f t="shared" ca="1" si="6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7"/>
        <v>-46065</v>
      </c>
      <c r="I237" s="14" t="str">
        <f t="shared" ca="1" si="6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7"/>
        <v>-46065</v>
      </c>
      <c r="I238" s="14" t="str">
        <f t="shared" ca="1" si="6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7"/>
        <v>-46065</v>
      </c>
      <c r="I239" s="14" t="str">
        <f t="shared" ca="1" si="6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7"/>
        <v>-46065</v>
      </c>
      <c r="I240" s="14" t="str">
        <f t="shared" ca="1" si="6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7"/>
        <v>-46065</v>
      </c>
      <c r="I241" s="14" t="str">
        <f t="shared" ca="1" si="6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7"/>
        <v>-46065</v>
      </c>
      <c r="I242" s="14" t="str">
        <f t="shared" ca="1" si="6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7"/>
        <v>-46065</v>
      </c>
      <c r="I243" s="14" t="str">
        <f t="shared" ca="1" si="6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7"/>
        <v>-46065</v>
      </c>
      <c r="I244" s="14" t="str">
        <f t="shared" ca="1" si="6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7"/>
        <v>-46065</v>
      </c>
      <c r="I245" s="14" t="str">
        <f t="shared" ca="1" si="6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7"/>
        <v>-46065</v>
      </c>
      <c r="I246" s="14" t="str">
        <f t="shared" ca="1" si="6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7"/>
        <v>-46065</v>
      </c>
      <c r="I247" s="14" t="str">
        <f t="shared" ca="1" si="6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7"/>
        <v>-46065</v>
      </c>
      <c r="I248" s="14" t="str">
        <f t="shared" ca="1" si="6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7"/>
        <v>-46065</v>
      </c>
      <c r="I249" s="14" t="str">
        <f t="shared" ca="1" si="6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7"/>
        <v>-46065</v>
      </c>
      <c r="I250" s="14" t="str">
        <f t="shared" ca="1" si="6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7"/>
        <v>-46065</v>
      </c>
      <c r="I251" s="14" t="str">
        <f t="shared" ca="1" si="6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7"/>
        <v>-46065</v>
      </c>
      <c r="I252" s="14" t="str">
        <f t="shared" ca="1" si="6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7"/>
        <v>-46065</v>
      </c>
      <c r="I253" s="14" t="str">
        <f t="shared" ca="1" si="6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7"/>
        <v>-46065</v>
      </c>
      <c r="I254" s="14" t="str">
        <f t="shared" ca="1" si="6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7"/>
        <v>-46065</v>
      </c>
      <c r="I255" s="14" t="str">
        <f t="shared" ca="1" si="6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7"/>
        <v>-46065</v>
      </c>
      <c r="I256" s="14" t="str">
        <f t="shared" ca="1" si="6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7"/>
        <v>-46065</v>
      </c>
      <c r="I257" s="14" t="str">
        <f t="shared" ca="1" si="6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7"/>
        <v>-46065</v>
      </c>
      <c r="I258" s="14" t="str">
        <f t="shared" ca="1" si="6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7"/>
        <v>-46065</v>
      </c>
      <c r="I259" s="14" t="str">
        <f t="shared" ca="1" si="6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7"/>
        <v>-46065</v>
      </c>
      <c r="I260" s="14" t="str">
        <f t="shared" ca="1" si="6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7"/>
        <v>-46065</v>
      </c>
      <c r="I261" s="14" t="str">
        <f t="shared" ca="1" si="6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7"/>
        <v>-46065</v>
      </c>
      <c r="I262" s="14" t="str">
        <f t="shared" ca="1" si="6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7"/>
        <v>-46065</v>
      </c>
      <c r="I263" s="14" t="str">
        <f t="shared" ref="I263:I326" ca="1" si="8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9">IFERROR(G264-TODAY()," ")</f>
        <v>-46065</v>
      </c>
      <c r="I264" s="14" t="str">
        <f t="shared" ca="1" si="8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9"/>
        <v>-46065</v>
      </c>
      <c r="I265" s="14" t="str">
        <f t="shared" ca="1" si="8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9"/>
        <v>-46065</v>
      </c>
      <c r="I266" s="14" t="str">
        <f t="shared" ca="1" si="8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9"/>
        <v>-46065</v>
      </c>
      <c r="I267" s="14" t="str">
        <f t="shared" ca="1" si="8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9"/>
        <v>-46065</v>
      </c>
      <c r="I268" s="14" t="str">
        <f t="shared" ca="1" si="8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9"/>
        <v>-46065</v>
      </c>
      <c r="I269" s="14" t="str">
        <f t="shared" ca="1" si="8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9"/>
        <v>-46065</v>
      </c>
      <c r="I270" s="14" t="str">
        <f t="shared" ca="1" si="8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9"/>
        <v>-46065</v>
      </c>
      <c r="I271" s="14" t="str">
        <f t="shared" ca="1" si="8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9"/>
        <v>-46065</v>
      </c>
      <c r="I272" s="14" t="str">
        <f t="shared" ca="1" si="8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9"/>
        <v>-46065</v>
      </c>
      <c r="I273" s="14" t="str">
        <f t="shared" ca="1" si="8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9"/>
        <v>-46065</v>
      </c>
      <c r="I274" s="14" t="str">
        <f t="shared" ca="1" si="8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9"/>
        <v>-46065</v>
      </c>
      <c r="I275" s="14" t="str">
        <f t="shared" ca="1" si="8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9"/>
        <v>-46065</v>
      </c>
      <c r="I276" s="14" t="str">
        <f t="shared" ca="1" si="8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9"/>
        <v>-46065</v>
      </c>
      <c r="I277" s="14" t="str">
        <f t="shared" ca="1" si="8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9"/>
        <v>-46065</v>
      </c>
      <c r="I278" s="14" t="str">
        <f t="shared" ca="1" si="8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9"/>
        <v>-46065</v>
      </c>
      <c r="I279" s="14" t="str">
        <f t="shared" ca="1" si="8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9"/>
        <v>-46065</v>
      </c>
      <c r="I280" s="14" t="str">
        <f t="shared" ca="1" si="8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9"/>
        <v>-46065</v>
      </c>
      <c r="I281" s="14" t="str">
        <f t="shared" ca="1" si="8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9"/>
        <v>-46065</v>
      </c>
      <c r="I282" s="14" t="str">
        <f t="shared" ca="1" si="8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9"/>
        <v>-46065</v>
      </c>
      <c r="I283" s="14" t="str">
        <f t="shared" ca="1" si="8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9"/>
        <v>-46065</v>
      </c>
      <c r="I284" s="14" t="str">
        <f t="shared" ca="1" si="8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9"/>
        <v>-46065</v>
      </c>
      <c r="I285" s="14" t="str">
        <f t="shared" ca="1" si="8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9"/>
        <v>-46065</v>
      </c>
      <c r="I286" s="14" t="str">
        <f t="shared" ca="1" si="8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9"/>
        <v>-46065</v>
      </c>
      <c r="I287" s="14" t="str">
        <f t="shared" ca="1" si="8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9"/>
        <v>-46065</v>
      </c>
      <c r="I288" s="14" t="str">
        <f t="shared" ca="1" si="8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9"/>
        <v>-46065</v>
      </c>
      <c r="I289" s="14" t="str">
        <f t="shared" ca="1" si="8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9"/>
        <v>-46065</v>
      </c>
      <c r="I290" s="14" t="str">
        <f t="shared" ca="1" si="8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9"/>
        <v>-46065</v>
      </c>
      <c r="I291" s="14" t="str">
        <f t="shared" ca="1" si="8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9"/>
        <v>-46065</v>
      </c>
      <c r="I292" s="14" t="str">
        <f t="shared" ca="1" si="8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9"/>
        <v>-46065</v>
      </c>
      <c r="I293" s="14" t="str">
        <f t="shared" ca="1" si="8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9"/>
        <v>-46065</v>
      </c>
      <c r="I294" s="14" t="str">
        <f t="shared" ca="1" si="8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9"/>
        <v>-46065</v>
      </c>
      <c r="I295" s="14" t="str">
        <f t="shared" ca="1" si="8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9"/>
        <v>-46065</v>
      </c>
      <c r="I296" s="14" t="str">
        <f t="shared" ca="1" si="8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9"/>
        <v>-46065</v>
      </c>
      <c r="I297" s="14" t="str">
        <f t="shared" ca="1" si="8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9"/>
        <v>-46065</v>
      </c>
      <c r="I298" s="14" t="str">
        <f t="shared" ca="1" si="8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9"/>
        <v>-46065</v>
      </c>
      <c r="I299" s="14" t="str">
        <f t="shared" ca="1" si="8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9"/>
        <v>-46065</v>
      </c>
      <c r="I300" s="14" t="str">
        <f t="shared" ca="1" si="8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9"/>
        <v>-46065</v>
      </c>
      <c r="I301" s="14" t="str">
        <f t="shared" ca="1" si="8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9"/>
        <v>-46065</v>
      </c>
      <c r="I302" s="14" t="str">
        <f t="shared" ca="1" si="8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9"/>
        <v>-46065</v>
      </c>
      <c r="I303" s="14" t="str">
        <f t="shared" ca="1" si="8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9"/>
        <v>-46065</v>
      </c>
      <c r="I304" s="14" t="str">
        <f t="shared" ca="1" si="8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9"/>
        <v>-46065</v>
      </c>
      <c r="I305" s="14" t="str">
        <f t="shared" ca="1" si="8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9"/>
        <v>-46065</v>
      </c>
      <c r="I306" s="14" t="str">
        <f t="shared" ca="1" si="8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9"/>
        <v>-46065</v>
      </c>
      <c r="I307" s="14" t="str">
        <f t="shared" ca="1" si="8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9"/>
        <v>-46065</v>
      </c>
      <c r="I308" s="14" t="str">
        <f t="shared" ca="1" si="8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9"/>
        <v>-46065</v>
      </c>
      <c r="I309" s="14" t="str">
        <f t="shared" ca="1" si="8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9"/>
        <v>-46065</v>
      </c>
      <c r="I310" s="14" t="str">
        <f t="shared" ca="1" si="8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9"/>
        <v>-46065</v>
      </c>
      <c r="I311" s="14" t="str">
        <f t="shared" ca="1" si="8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9"/>
        <v>-46065</v>
      </c>
      <c r="I312" s="14" t="str">
        <f t="shared" ca="1" si="8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9"/>
        <v>-46065</v>
      </c>
      <c r="I313" s="14" t="str">
        <f t="shared" ca="1" si="8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9"/>
        <v>-46065</v>
      </c>
      <c r="I314" s="14" t="str">
        <f t="shared" ca="1" si="8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9"/>
        <v>-46065</v>
      </c>
      <c r="I315" s="14" t="str">
        <f t="shared" ca="1" si="8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9"/>
        <v>-46065</v>
      </c>
      <c r="I316" s="14" t="str">
        <f t="shared" ca="1" si="8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9"/>
        <v>-46065</v>
      </c>
      <c r="I317" s="14" t="str">
        <f t="shared" ca="1" si="8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9"/>
        <v>-46065</v>
      </c>
      <c r="I318" s="14" t="str">
        <f t="shared" ca="1" si="8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9"/>
        <v>-46065</v>
      </c>
      <c r="I319" s="14" t="str">
        <f t="shared" ca="1" si="8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9"/>
        <v>-46065</v>
      </c>
      <c r="I320" s="14" t="str">
        <f t="shared" ca="1" si="8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9"/>
        <v>-46065</v>
      </c>
      <c r="I321" s="14" t="str">
        <f t="shared" ca="1" si="8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9"/>
        <v>-46065</v>
      </c>
      <c r="I322" s="14" t="str">
        <f t="shared" ca="1" si="8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9"/>
        <v>-46065</v>
      </c>
      <c r="I323" s="14" t="str">
        <f t="shared" ca="1" si="8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9"/>
        <v>-46065</v>
      </c>
      <c r="I324" s="14" t="str">
        <f t="shared" ca="1" si="8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9"/>
        <v>-46065</v>
      </c>
      <c r="I325" s="14" t="str">
        <f t="shared" ca="1" si="8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9"/>
        <v>-46065</v>
      </c>
      <c r="I326" s="14" t="str">
        <f t="shared" ca="1" si="8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9"/>
        <v>-46065</v>
      </c>
      <c r="I327" s="14" t="str">
        <f t="shared" ref="I327:I390" ca="1" si="10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11">IFERROR(G328-TODAY()," ")</f>
        <v>-46065</v>
      </c>
      <c r="I328" s="14" t="str">
        <f t="shared" ca="1" si="10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1"/>
        <v>-46065</v>
      </c>
      <c r="I329" s="14" t="str">
        <f t="shared" ca="1" si="10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1"/>
        <v>-46065</v>
      </c>
      <c r="I330" s="14" t="str">
        <f t="shared" ca="1" si="10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1"/>
        <v>-46065</v>
      </c>
      <c r="I331" s="14" t="str">
        <f t="shared" ca="1" si="10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1"/>
        <v>-46065</v>
      </c>
      <c r="I332" s="14" t="str">
        <f t="shared" ca="1" si="10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1"/>
        <v>-46065</v>
      </c>
      <c r="I333" s="14" t="str">
        <f t="shared" ca="1" si="10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1"/>
        <v>-46065</v>
      </c>
      <c r="I334" s="14" t="str">
        <f t="shared" ca="1" si="10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1"/>
        <v>-46065</v>
      </c>
      <c r="I335" s="14" t="str">
        <f t="shared" ca="1" si="10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1"/>
        <v>-46065</v>
      </c>
      <c r="I336" s="14" t="str">
        <f t="shared" ca="1" si="10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1"/>
        <v>-46065</v>
      </c>
      <c r="I337" s="14" t="str">
        <f t="shared" ca="1" si="10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1"/>
        <v>-46065</v>
      </c>
      <c r="I338" s="14" t="str">
        <f t="shared" ca="1" si="10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1"/>
        <v>-46065</v>
      </c>
      <c r="I339" s="14" t="str">
        <f t="shared" ca="1" si="10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1"/>
        <v>-46065</v>
      </c>
      <c r="I340" s="14" t="str">
        <f t="shared" ca="1" si="10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1"/>
        <v>-46065</v>
      </c>
      <c r="I341" s="14" t="str">
        <f t="shared" ca="1" si="10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1"/>
        <v>-46065</v>
      </c>
      <c r="I342" s="14" t="str">
        <f t="shared" ca="1" si="10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1"/>
        <v>-46065</v>
      </c>
      <c r="I343" s="14" t="str">
        <f t="shared" ca="1" si="10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1"/>
        <v>-46065</v>
      </c>
      <c r="I344" s="14" t="str">
        <f t="shared" ca="1" si="10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1"/>
        <v>-46065</v>
      </c>
      <c r="I345" s="14" t="str">
        <f t="shared" ca="1" si="10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1"/>
        <v>-46065</v>
      </c>
      <c r="I346" s="14" t="str">
        <f t="shared" ca="1" si="10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1"/>
        <v>-46065</v>
      </c>
      <c r="I347" s="14" t="str">
        <f t="shared" ca="1" si="10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1"/>
        <v>-46065</v>
      </c>
      <c r="I348" s="14" t="str">
        <f t="shared" ca="1" si="10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1"/>
        <v>-46065</v>
      </c>
      <c r="I349" s="14" t="str">
        <f t="shared" ca="1" si="10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1"/>
        <v>-46065</v>
      </c>
      <c r="I350" s="14" t="str">
        <f t="shared" ca="1" si="10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1"/>
        <v>-46065</v>
      </c>
      <c r="I351" s="14" t="str">
        <f t="shared" ca="1" si="10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1"/>
        <v>-46065</v>
      </c>
      <c r="I352" s="14" t="str">
        <f t="shared" ca="1" si="10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1"/>
        <v>-46065</v>
      </c>
      <c r="I353" s="14" t="str">
        <f t="shared" ca="1" si="10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1"/>
        <v>-46065</v>
      </c>
      <c r="I354" s="14" t="str">
        <f t="shared" ca="1" si="10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1"/>
        <v>-46065</v>
      </c>
      <c r="I355" s="14" t="str">
        <f t="shared" ca="1" si="10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1"/>
        <v>-46065</v>
      </c>
      <c r="I356" s="14" t="str">
        <f t="shared" ca="1" si="10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1"/>
        <v>-46065</v>
      </c>
      <c r="I357" s="14" t="str">
        <f t="shared" ca="1" si="10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1"/>
        <v>-46065</v>
      </c>
      <c r="I358" s="14" t="str">
        <f t="shared" ca="1" si="10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1"/>
        <v>-46065</v>
      </c>
      <c r="I359" s="14" t="str">
        <f t="shared" ca="1" si="10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1"/>
        <v>-46065</v>
      </c>
      <c r="I360" s="14" t="str">
        <f t="shared" ca="1" si="10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1"/>
        <v>-46065</v>
      </c>
      <c r="I361" s="14" t="str">
        <f t="shared" ca="1" si="10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1"/>
        <v>-46065</v>
      </c>
      <c r="I362" s="14" t="str">
        <f t="shared" ca="1" si="10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1"/>
        <v>-46065</v>
      </c>
      <c r="I363" s="14" t="str">
        <f t="shared" ca="1" si="10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1"/>
        <v>-46065</v>
      </c>
      <c r="I364" s="14" t="str">
        <f t="shared" ca="1" si="10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1"/>
        <v>-46065</v>
      </c>
      <c r="I365" s="14" t="str">
        <f t="shared" ca="1" si="10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1"/>
        <v>-46065</v>
      </c>
      <c r="I366" s="14" t="str">
        <f t="shared" ca="1" si="10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1"/>
        <v>-46065</v>
      </c>
      <c r="I367" s="14" t="str">
        <f t="shared" ca="1" si="10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1"/>
        <v>-46065</v>
      </c>
      <c r="I368" s="14" t="str">
        <f t="shared" ca="1" si="10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1"/>
        <v>-46065</v>
      </c>
      <c r="I369" s="14" t="str">
        <f t="shared" ca="1" si="10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1"/>
        <v>-46065</v>
      </c>
      <c r="I370" s="14" t="str">
        <f t="shared" ca="1" si="10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1"/>
        <v>-46065</v>
      </c>
      <c r="I371" s="14" t="str">
        <f t="shared" ca="1" si="10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1"/>
        <v>-46065</v>
      </c>
      <c r="I372" s="14" t="str">
        <f t="shared" ca="1" si="10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1"/>
        <v>-46065</v>
      </c>
      <c r="I373" s="14" t="str">
        <f t="shared" ca="1" si="10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1"/>
        <v>-46065</v>
      </c>
      <c r="I374" s="14" t="str">
        <f t="shared" ca="1" si="10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1"/>
        <v>-46065</v>
      </c>
      <c r="I375" s="14" t="str">
        <f t="shared" ca="1" si="10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1"/>
        <v>-46065</v>
      </c>
      <c r="I376" s="14" t="str">
        <f t="shared" ca="1" si="10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1"/>
        <v>-46065</v>
      </c>
      <c r="I377" s="14" t="str">
        <f t="shared" ca="1" si="10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1"/>
        <v>-46065</v>
      </c>
      <c r="I378" s="14" t="str">
        <f t="shared" ca="1" si="10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1"/>
        <v>-46065</v>
      </c>
      <c r="I379" s="14" t="str">
        <f t="shared" ca="1" si="10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1"/>
        <v>-46065</v>
      </c>
      <c r="I380" s="14" t="str">
        <f t="shared" ca="1" si="10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1"/>
        <v>-46065</v>
      </c>
      <c r="I381" s="14" t="str">
        <f t="shared" ca="1" si="10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1"/>
        <v>-46065</v>
      </c>
      <c r="I382" s="14" t="str">
        <f t="shared" ca="1" si="10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1"/>
        <v>-46065</v>
      </c>
      <c r="I383" s="14" t="str">
        <f t="shared" ca="1" si="10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11"/>
        <v>-46065</v>
      </c>
      <c r="I384" s="14" t="str">
        <f t="shared" ca="1" si="10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1"/>
        <v>-46065</v>
      </c>
      <c r="I385" s="14" t="str">
        <f t="shared" ca="1" si="10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1"/>
        <v>-46065</v>
      </c>
      <c r="I386" s="14" t="str">
        <f t="shared" ca="1" si="10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1"/>
        <v>-46065</v>
      </c>
      <c r="I387" s="14" t="str">
        <f t="shared" ca="1" si="10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1"/>
        <v>-46065</v>
      </c>
      <c r="I388" s="14" t="str">
        <f t="shared" ca="1" si="10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1"/>
        <v>-46065</v>
      </c>
      <c r="I389" s="14" t="str">
        <f t="shared" ca="1" si="10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1"/>
        <v>-46065</v>
      </c>
      <c r="I390" s="14" t="str">
        <f t="shared" ca="1" si="10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1"/>
        <v>-46065</v>
      </c>
      <c r="I391" s="14" t="str">
        <f t="shared" ref="I391:I454" ca="1" si="12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13">IFERROR(G392-TODAY()," ")</f>
        <v>-46065</v>
      </c>
      <c r="I392" s="14" t="str">
        <f t="shared" ca="1" si="12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3"/>
        <v>-46065</v>
      </c>
      <c r="I393" s="14" t="str">
        <f t="shared" ca="1" si="12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3"/>
        <v>-46065</v>
      </c>
      <c r="I394" s="14" t="str">
        <f t="shared" ca="1" si="12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3"/>
        <v>-46065</v>
      </c>
      <c r="I395" s="14" t="str">
        <f t="shared" ca="1" si="12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3"/>
        <v>-46065</v>
      </c>
      <c r="I396" s="14" t="str">
        <f t="shared" ca="1" si="12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3"/>
        <v>-46065</v>
      </c>
      <c r="I397" s="14" t="str">
        <f t="shared" ca="1" si="12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3"/>
        <v>-46065</v>
      </c>
      <c r="I398" s="14" t="str">
        <f t="shared" ca="1" si="12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3"/>
        <v>-46065</v>
      </c>
      <c r="I399" s="14" t="str">
        <f t="shared" ca="1" si="12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3"/>
        <v>-46065</v>
      </c>
      <c r="I400" s="14" t="str">
        <f t="shared" ca="1" si="12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3"/>
        <v>-46065</v>
      </c>
      <c r="I401" s="14" t="str">
        <f t="shared" ca="1" si="12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3"/>
        <v>-46065</v>
      </c>
      <c r="I402" s="14" t="str">
        <f t="shared" ca="1" si="12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3"/>
        <v>-46065</v>
      </c>
      <c r="I403" s="14" t="str">
        <f t="shared" ca="1" si="12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3"/>
        <v>-46065</v>
      </c>
      <c r="I404" s="14" t="str">
        <f t="shared" ca="1" si="12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3"/>
        <v>-46065</v>
      </c>
      <c r="I405" s="14" t="str">
        <f t="shared" ca="1" si="12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3"/>
        <v>-46065</v>
      </c>
      <c r="I406" s="14" t="str">
        <f t="shared" ca="1" si="12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3"/>
        <v>-46065</v>
      </c>
      <c r="I407" s="14" t="str">
        <f t="shared" ca="1" si="12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3"/>
        <v>-46065</v>
      </c>
      <c r="I408" s="14" t="str">
        <f t="shared" ca="1" si="12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3"/>
        <v>-46065</v>
      </c>
      <c r="I409" s="14" t="str">
        <f t="shared" ca="1" si="12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3"/>
        <v>-46065</v>
      </c>
      <c r="I410" s="14" t="str">
        <f t="shared" ca="1" si="12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3"/>
        <v>-46065</v>
      </c>
      <c r="I411" s="14" t="str">
        <f t="shared" ca="1" si="12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3"/>
        <v>-46065</v>
      </c>
      <c r="I412" s="14" t="str">
        <f t="shared" ca="1" si="12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3"/>
        <v>-46065</v>
      </c>
      <c r="I413" s="14" t="str">
        <f t="shared" ca="1" si="12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3"/>
        <v>-46065</v>
      </c>
      <c r="I414" s="14" t="str">
        <f t="shared" ca="1" si="12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3"/>
        <v>-46065</v>
      </c>
      <c r="I415" s="14" t="str">
        <f t="shared" ca="1" si="12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3"/>
        <v>-46065</v>
      </c>
      <c r="I416" s="14" t="str">
        <f t="shared" ca="1" si="12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3"/>
        <v>-46065</v>
      </c>
      <c r="I417" s="14" t="str">
        <f t="shared" ca="1" si="12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3"/>
        <v>-46065</v>
      </c>
      <c r="I418" s="14" t="str">
        <f t="shared" ca="1" si="12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3"/>
        <v>-46065</v>
      </c>
      <c r="I419" s="14" t="str">
        <f t="shared" ca="1" si="12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3"/>
        <v>-46065</v>
      </c>
      <c r="I420" s="14" t="str">
        <f t="shared" ca="1" si="12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3"/>
        <v>-46065</v>
      </c>
      <c r="I421" s="14" t="str">
        <f t="shared" ca="1" si="12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3"/>
        <v>-46065</v>
      </c>
      <c r="I422" s="14" t="str">
        <f t="shared" ca="1" si="12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3"/>
        <v>-46065</v>
      </c>
      <c r="I423" s="14" t="str">
        <f t="shared" ca="1" si="12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3"/>
        <v>-46065</v>
      </c>
      <c r="I424" s="14" t="str">
        <f t="shared" ca="1" si="12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3"/>
        <v>-46065</v>
      </c>
      <c r="I425" s="14" t="str">
        <f t="shared" ca="1" si="12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3"/>
        <v>-46065</v>
      </c>
      <c r="I426" s="14" t="str">
        <f t="shared" ca="1" si="12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3"/>
        <v>-46065</v>
      </c>
      <c r="I427" s="14" t="str">
        <f t="shared" ca="1" si="12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3"/>
        <v>-46065</v>
      </c>
      <c r="I428" s="14" t="str">
        <f t="shared" ca="1" si="12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3"/>
        <v>-46065</v>
      </c>
      <c r="I429" s="14" t="str">
        <f t="shared" ca="1" si="12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3"/>
        <v>-46065</v>
      </c>
      <c r="I430" s="14" t="str">
        <f t="shared" ca="1" si="12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3"/>
        <v>-46065</v>
      </c>
      <c r="I431" s="14" t="str">
        <f t="shared" ca="1" si="12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3"/>
        <v>-46065</v>
      </c>
      <c r="I432" s="14" t="str">
        <f t="shared" ca="1" si="12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3"/>
        <v>-46065</v>
      </c>
      <c r="I433" s="14" t="str">
        <f t="shared" ca="1" si="12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3"/>
        <v>-46065</v>
      </c>
      <c r="I434" s="14" t="str">
        <f t="shared" ca="1" si="12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3"/>
        <v>-46065</v>
      </c>
      <c r="I435" s="14" t="str">
        <f t="shared" ca="1" si="12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3"/>
        <v>-46065</v>
      </c>
      <c r="I436" s="14" t="str">
        <f t="shared" ca="1" si="12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3"/>
        <v>-46065</v>
      </c>
      <c r="I437" s="14" t="str">
        <f t="shared" ca="1" si="12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3"/>
        <v>-46065</v>
      </c>
      <c r="I438" s="14" t="str">
        <f t="shared" ca="1" si="12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3"/>
        <v>-46065</v>
      </c>
      <c r="I439" s="14" t="str">
        <f t="shared" ca="1" si="12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3"/>
        <v>-46065</v>
      </c>
      <c r="I440" s="14" t="str">
        <f t="shared" ca="1" si="12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3"/>
        <v>-46065</v>
      </c>
      <c r="I441" s="14" t="str">
        <f t="shared" ca="1" si="12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3"/>
        <v>-46065</v>
      </c>
      <c r="I442" s="14" t="str">
        <f t="shared" ca="1" si="12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3"/>
        <v>-46065</v>
      </c>
      <c r="I443" s="14" t="str">
        <f t="shared" ca="1" si="12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3"/>
        <v>-46065</v>
      </c>
      <c r="I444" s="14" t="str">
        <f t="shared" ca="1" si="12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3"/>
        <v>-46065</v>
      </c>
      <c r="I445" s="14" t="str">
        <f t="shared" ca="1" si="12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3"/>
        <v>-46065</v>
      </c>
      <c r="I446" s="14" t="str">
        <f t="shared" ca="1" si="12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3"/>
        <v>-46065</v>
      </c>
      <c r="I447" s="14" t="str">
        <f t="shared" ca="1" si="12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13"/>
        <v>-46065</v>
      </c>
      <c r="I448" s="14" t="str">
        <f t="shared" ca="1" si="12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3"/>
        <v>-46065</v>
      </c>
      <c r="I449" s="14" t="str">
        <f t="shared" ca="1" si="12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3"/>
        <v>-46065</v>
      </c>
      <c r="I450" s="14" t="str">
        <f t="shared" ca="1" si="12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3"/>
        <v>-46065</v>
      </c>
      <c r="I451" s="14" t="str">
        <f t="shared" ca="1" si="12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3"/>
        <v>-46065</v>
      </c>
      <c r="I452" s="14" t="str">
        <f t="shared" ca="1" si="12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3"/>
        <v>-46065</v>
      </c>
      <c r="I453" s="14" t="str">
        <f t="shared" ca="1" si="12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3"/>
        <v>-46065</v>
      </c>
      <c r="I454" s="14" t="str">
        <f t="shared" ca="1" si="12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3"/>
        <v>-46065</v>
      </c>
      <c r="I455" s="14" t="str">
        <f t="shared" ref="I455:I518" ca="1" si="14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15">IFERROR(G456-TODAY()," ")</f>
        <v>-46065</v>
      </c>
      <c r="I456" s="14" t="str">
        <f t="shared" ca="1" si="14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5"/>
        <v>-46065</v>
      </c>
      <c r="I457" s="14" t="str">
        <f t="shared" ca="1" si="14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5"/>
        <v>-46065</v>
      </c>
      <c r="I458" s="14" t="str">
        <f t="shared" ca="1" si="14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5"/>
        <v>-46065</v>
      </c>
      <c r="I459" s="14" t="str">
        <f t="shared" ca="1" si="14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5"/>
        <v>-46065</v>
      </c>
      <c r="I460" s="14" t="str">
        <f t="shared" ca="1" si="14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5"/>
        <v>-46065</v>
      </c>
      <c r="I461" s="14" t="str">
        <f t="shared" ca="1" si="14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5"/>
        <v>-46065</v>
      </c>
      <c r="I462" s="14" t="str">
        <f t="shared" ca="1" si="14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5"/>
        <v>-46065</v>
      </c>
      <c r="I463" s="14" t="str">
        <f t="shared" ca="1" si="14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5"/>
        <v>-46065</v>
      </c>
      <c r="I464" s="14" t="str">
        <f t="shared" ca="1" si="14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5"/>
        <v>-46065</v>
      </c>
      <c r="I465" s="14" t="str">
        <f t="shared" ca="1" si="14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5"/>
        <v>-46065</v>
      </c>
      <c r="I466" s="14" t="str">
        <f t="shared" ca="1" si="14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5"/>
        <v>-46065</v>
      </c>
      <c r="I467" s="14" t="str">
        <f t="shared" ca="1" si="14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5"/>
        <v>-46065</v>
      </c>
      <c r="I468" s="14" t="str">
        <f t="shared" ca="1" si="14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5"/>
        <v>-46065</v>
      </c>
      <c r="I469" s="14" t="str">
        <f t="shared" ca="1" si="14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5"/>
        <v>-46065</v>
      </c>
      <c r="I470" s="14" t="str">
        <f t="shared" ca="1" si="14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5"/>
        <v>-46065</v>
      </c>
      <c r="I471" s="14" t="str">
        <f t="shared" ca="1" si="14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5"/>
        <v>-46065</v>
      </c>
      <c r="I472" s="14" t="str">
        <f t="shared" ca="1" si="14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5"/>
        <v>-46065</v>
      </c>
      <c r="I473" s="14" t="str">
        <f t="shared" ca="1" si="14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5"/>
        <v>-46065</v>
      </c>
      <c r="I474" s="14" t="str">
        <f t="shared" ca="1" si="14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5"/>
        <v>-46065</v>
      </c>
      <c r="I475" s="14" t="str">
        <f t="shared" ca="1" si="14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5"/>
        <v>-46065</v>
      </c>
      <c r="I476" s="14" t="str">
        <f t="shared" ca="1" si="14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5"/>
        <v>-46065</v>
      </c>
      <c r="I477" s="14" t="str">
        <f t="shared" ca="1" si="14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5"/>
        <v>-46065</v>
      </c>
      <c r="I478" s="14" t="str">
        <f t="shared" ca="1" si="14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5"/>
        <v>-46065</v>
      </c>
      <c r="I479" s="14" t="str">
        <f t="shared" ca="1" si="14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5"/>
        <v>-46065</v>
      </c>
      <c r="I480" s="14" t="str">
        <f t="shared" ca="1" si="14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5"/>
        <v>-46065</v>
      </c>
      <c r="I481" s="14" t="str">
        <f t="shared" ca="1" si="14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5"/>
        <v>-46065</v>
      </c>
      <c r="I482" s="14" t="str">
        <f t="shared" ca="1" si="14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5"/>
        <v>-46065</v>
      </c>
      <c r="I483" s="14" t="str">
        <f t="shared" ca="1" si="14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5"/>
        <v>-46065</v>
      </c>
      <c r="I484" s="14" t="str">
        <f t="shared" ca="1" si="14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5"/>
        <v>-46065</v>
      </c>
      <c r="I485" s="14" t="str">
        <f t="shared" ca="1" si="14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5"/>
        <v>-46065</v>
      </c>
      <c r="I486" s="14" t="str">
        <f t="shared" ca="1" si="14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5"/>
        <v>-46065</v>
      </c>
      <c r="I487" s="14" t="str">
        <f t="shared" ca="1" si="14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5"/>
        <v>-46065</v>
      </c>
      <c r="I488" s="14" t="str">
        <f t="shared" ca="1" si="14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5"/>
        <v>-46065</v>
      </c>
      <c r="I489" s="14" t="str">
        <f t="shared" ca="1" si="14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5"/>
        <v>-46065</v>
      </c>
      <c r="I490" s="14" t="str">
        <f t="shared" ca="1" si="14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5"/>
        <v>-46065</v>
      </c>
      <c r="I491" s="14" t="str">
        <f t="shared" ca="1" si="14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5"/>
        <v>-46065</v>
      </c>
      <c r="I492" s="14" t="str">
        <f t="shared" ca="1" si="14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5"/>
        <v>-46065</v>
      </c>
      <c r="I493" s="14" t="str">
        <f t="shared" ca="1" si="14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5"/>
        <v>-46065</v>
      </c>
      <c r="I494" s="14" t="str">
        <f t="shared" ca="1" si="14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5"/>
        <v>-46065</v>
      </c>
      <c r="I495" s="14" t="str">
        <f t="shared" ca="1" si="14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5"/>
        <v>-46065</v>
      </c>
      <c r="I496" s="14" t="str">
        <f t="shared" ca="1" si="14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5"/>
        <v>-46065</v>
      </c>
      <c r="I497" s="14" t="str">
        <f t="shared" ca="1" si="14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5"/>
        <v>-46065</v>
      </c>
      <c r="I498" s="14" t="str">
        <f t="shared" ca="1" si="14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5"/>
        <v>-46065</v>
      </c>
      <c r="I499" s="14" t="str">
        <f t="shared" ca="1" si="14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5"/>
        <v>-46065</v>
      </c>
      <c r="I500" s="14" t="str">
        <f t="shared" ca="1" si="14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5"/>
        <v>-46065</v>
      </c>
      <c r="I501" s="14" t="str">
        <f t="shared" ca="1" si="14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5"/>
        <v>-46065</v>
      </c>
      <c r="I502" s="14" t="str">
        <f t="shared" ca="1" si="14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5"/>
        <v>-46065</v>
      </c>
      <c r="I503" s="14" t="str">
        <f t="shared" ca="1" si="14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5"/>
        <v>-46065</v>
      </c>
      <c r="I504" s="14" t="str">
        <f t="shared" ca="1" si="14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5"/>
        <v>-46065</v>
      </c>
      <c r="I505" s="14" t="str">
        <f t="shared" ca="1" si="14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5"/>
        <v>-46065</v>
      </c>
      <c r="I506" s="14" t="str">
        <f t="shared" ca="1" si="14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5"/>
        <v>-46065</v>
      </c>
      <c r="I507" s="14" t="str">
        <f t="shared" ca="1" si="14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5"/>
        <v>-46065</v>
      </c>
      <c r="I508" s="14" t="str">
        <f t="shared" ca="1" si="14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5"/>
        <v>-46065</v>
      </c>
      <c r="I509" s="14" t="str">
        <f t="shared" ca="1" si="14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5"/>
        <v>-46065</v>
      </c>
      <c r="I510" s="14" t="str">
        <f t="shared" ca="1" si="14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5"/>
        <v>-46065</v>
      </c>
      <c r="I511" s="14" t="str">
        <f t="shared" ca="1" si="14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15"/>
        <v>-46065</v>
      </c>
      <c r="I512" s="14" t="str">
        <f t="shared" ca="1" si="14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5"/>
        <v>-46065</v>
      </c>
      <c r="I513" s="14" t="str">
        <f t="shared" ca="1" si="14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5"/>
        <v>-46065</v>
      </c>
      <c r="I514" s="14" t="str">
        <f t="shared" ca="1" si="14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5"/>
        <v>-46065</v>
      </c>
      <c r="I515" s="14" t="str">
        <f t="shared" ca="1" si="14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5"/>
        <v>-46065</v>
      </c>
      <c r="I516" s="14" t="str">
        <f t="shared" ca="1" si="14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5"/>
        <v>-46065</v>
      </c>
      <c r="I517" s="14" t="str">
        <f t="shared" ca="1" si="14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5"/>
        <v>-46065</v>
      </c>
      <c r="I518" s="14" t="str">
        <f t="shared" ca="1" si="14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5"/>
        <v>-46065</v>
      </c>
      <c r="I519" s="14" t="str">
        <f t="shared" ref="I519:I582" ca="1" si="16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17">IFERROR(G520-TODAY()," ")</f>
        <v>-46065</v>
      </c>
      <c r="I520" s="14" t="str">
        <f t="shared" ca="1" si="16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7"/>
        <v>-46065</v>
      </c>
      <c r="I521" s="14" t="str">
        <f t="shared" ca="1" si="16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7"/>
        <v>-46065</v>
      </c>
      <c r="I522" s="14" t="str">
        <f t="shared" ca="1" si="16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7"/>
        <v>-46065</v>
      </c>
      <c r="I523" s="14" t="str">
        <f t="shared" ca="1" si="16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7"/>
        <v>-46065</v>
      </c>
      <c r="I524" s="14" t="str">
        <f t="shared" ca="1" si="16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7"/>
        <v>-46065</v>
      </c>
      <c r="I525" s="14" t="str">
        <f t="shared" ca="1" si="16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7"/>
        <v>-46065</v>
      </c>
      <c r="I526" s="14" t="str">
        <f t="shared" ca="1" si="16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7"/>
        <v>-46065</v>
      </c>
      <c r="I527" s="14" t="str">
        <f t="shared" ca="1" si="16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7"/>
        <v>-46065</v>
      </c>
      <c r="I528" s="14" t="str">
        <f t="shared" ca="1" si="16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7"/>
        <v>-46065</v>
      </c>
      <c r="I529" s="14" t="str">
        <f t="shared" ca="1" si="16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7"/>
        <v>-46065</v>
      </c>
      <c r="I530" s="14" t="str">
        <f t="shared" ca="1" si="16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7"/>
        <v>-46065</v>
      </c>
      <c r="I531" s="14" t="str">
        <f t="shared" ca="1" si="16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7"/>
        <v>-46065</v>
      </c>
      <c r="I532" s="14" t="str">
        <f t="shared" ca="1" si="16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7"/>
        <v>-46065</v>
      </c>
      <c r="I533" s="14" t="str">
        <f t="shared" ca="1" si="16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7"/>
        <v>-46065</v>
      </c>
      <c r="I534" s="14" t="str">
        <f t="shared" ca="1" si="16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7"/>
        <v>-46065</v>
      </c>
      <c r="I535" s="14" t="str">
        <f t="shared" ca="1" si="16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7"/>
        <v>-46065</v>
      </c>
      <c r="I536" s="14" t="str">
        <f t="shared" ca="1" si="16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7"/>
        <v>-46065</v>
      </c>
      <c r="I537" s="14" t="str">
        <f t="shared" ca="1" si="16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7"/>
        <v>-46065</v>
      </c>
      <c r="I538" s="14" t="str">
        <f t="shared" ca="1" si="16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7"/>
        <v>-46065</v>
      </c>
      <c r="I539" s="14" t="str">
        <f t="shared" ca="1" si="16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7"/>
        <v>-46065</v>
      </c>
      <c r="I540" s="14" t="str">
        <f t="shared" ca="1" si="16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7"/>
        <v>-46065</v>
      </c>
      <c r="I541" s="14" t="str">
        <f t="shared" ca="1" si="16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7"/>
        <v>-46065</v>
      </c>
      <c r="I542" s="14" t="str">
        <f t="shared" ca="1" si="16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7"/>
        <v>-46065</v>
      </c>
      <c r="I543" s="14" t="str">
        <f t="shared" ca="1" si="16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7"/>
        <v>-46065</v>
      </c>
      <c r="I544" s="14" t="str">
        <f t="shared" ca="1" si="16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7"/>
        <v>-46065</v>
      </c>
      <c r="I545" s="14" t="str">
        <f t="shared" ca="1" si="16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7"/>
        <v>-46065</v>
      </c>
      <c r="I546" s="14" t="str">
        <f t="shared" ca="1" si="16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7"/>
        <v>-46065</v>
      </c>
      <c r="I547" s="14" t="str">
        <f t="shared" ca="1" si="16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7"/>
        <v>-46065</v>
      </c>
      <c r="I548" s="14" t="str">
        <f t="shared" ca="1" si="16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7"/>
        <v>-46065</v>
      </c>
      <c r="I549" s="14" t="str">
        <f t="shared" ca="1" si="16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7"/>
        <v>-46065</v>
      </c>
      <c r="I550" s="14" t="str">
        <f t="shared" ca="1" si="16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7"/>
        <v>-46065</v>
      </c>
      <c r="I551" s="14" t="str">
        <f t="shared" ca="1" si="16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7"/>
        <v>-46065</v>
      </c>
      <c r="I552" s="14" t="str">
        <f t="shared" ca="1" si="16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7"/>
        <v>-46065</v>
      </c>
      <c r="I553" s="14" t="str">
        <f t="shared" ca="1" si="16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7"/>
        <v>-46065</v>
      </c>
      <c r="I554" s="14" t="str">
        <f t="shared" ca="1" si="16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7"/>
        <v>-46065</v>
      </c>
      <c r="I555" s="14" t="str">
        <f t="shared" ca="1" si="16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7"/>
        <v>-46065</v>
      </c>
      <c r="I556" s="14" t="str">
        <f t="shared" ca="1" si="16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7"/>
        <v>-46065</v>
      </c>
      <c r="I557" s="14" t="str">
        <f t="shared" ca="1" si="16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7"/>
        <v>-46065</v>
      </c>
      <c r="I558" s="14" t="str">
        <f t="shared" ca="1" si="16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7"/>
        <v>-46065</v>
      </c>
      <c r="I559" s="14" t="str">
        <f t="shared" ca="1" si="16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7"/>
        <v>-46065</v>
      </c>
      <c r="I560" s="14" t="str">
        <f t="shared" ca="1" si="16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7"/>
        <v>-46065</v>
      </c>
      <c r="I561" s="14" t="str">
        <f t="shared" ca="1" si="16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7"/>
        <v>-46065</v>
      </c>
      <c r="I562" s="14" t="str">
        <f t="shared" ca="1" si="16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7"/>
        <v>-46065</v>
      </c>
      <c r="I563" s="14" t="str">
        <f t="shared" ca="1" si="16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7"/>
        <v>-46065</v>
      </c>
      <c r="I564" s="14" t="str">
        <f t="shared" ca="1" si="16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7"/>
        <v>-46065</v>
      </c>
      <c r="I565" s="14" t="str">
        <f t="shared" ca="1" si="16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7"/>
        <v>-46065</v>
      </c>
      <c r="I566" s="14" t="str">
        <f t="shared" ca="1" si="16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7"/>
        <v>-46065</v>
      </c>
      <c r="I567" s="14" t="str">
        <f t="shared" ca="1" si="16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7"/>
        <v>-46065</v>
      </c>
      <c r="I568" s="14" t="str">
        <f t="shared" ca="1" si="16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7"/>
        <v>-46065</v>
      </c>
      <c r="I569" s="14" t="str">
        <f t="shared" ca="1" si="16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7"/>
        <v>-46065</v>
      </c>
      <c r="I570" s="14" t="str">
        <f t="shared" ca="1" si="16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7"/>
        <v>-46065</v>
      </c>
      <c r="I571" s="14" t="str">
        <f t="shared" ca="1" si="16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7"/>
        <v>-46065</v>
      </c>
      <c r="I572" s="14" t="str">
        <f t="shared" ca="1" si="16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7"/>
        <v>-46065</v>
      </c>
      <c r="I573" s="14" t="str">
        <f t="shared" ca="1" si="16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7"/>
        <v>-46065</v>
      </c>
      <c r="I574" s="14" t="str">
        <f t="shared" ca="1" si="16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7"/>
        <v>-46065</v>
      </c>
      <c r="I575" s="14" t="str">
        <f t="shared" ca="1" si="16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17"/>
        <v>-46065</v>
      </c>
      <c r="I576" s="14" t="str">
        <f t="shared" ca="1" si="16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17"/>
        <v>-46065</v>
      </c>
      <c r="I577" s="14" t="str">
        <f t="shared" ca="1" si="16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17"/>
        <v>-46065</v>
      </c>
      <c r="I578" s="14" t="str">
        <f t="shared" ca="1" si="16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17"/>
        <v>-46065</v>
      </c>
      <c r="I579" s="14" t="str">
        <f t="shared" ca="1" si="16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17"/>
        <v>-46065</v>
      </c>
      <c r="I580" s="14" t="str">
        <f t="shared" ca="1" si="16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17"/>
        <v>-46065</v>
      </c>
      <c r="I581" s="14" t="str">
        <f t="shared" ca="1" si="16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17"/>
        <v>-46065</v>
      </c>
      <c r="I582" s="14" t="str">
        <f t="shared" ca="1" si="16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17"/>
        <v>-46065</v>
      </c>
      <c r="I583" s="14" t="str">
        <f t="shared" ref="I583:I646" ca="1" si="18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19">IFERROR(G584-TODAY()," ")</f>
        <v>-46065</v>
      </c>
      <c r="I584" s="14" t="str">
        <f t="shared" ca="1" si="18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19"/>
        <v>-46065</v>
      </c>
      <c r="I585" s="14" t="str">
        <f t="shared" ca="1" si="18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19"/>
        <v>-46065</v>
      </c>
      <c r="I586" s="14" t="str">
        <f t="shared" ca="1" si="18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19"/>
        <v>-46065</v>
      </c>
      <c r="I587" s="14" t="str">
        <f t="shared" ca="1" si="18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19"/>
        <v>-46065</v>
      </c>
      <c r="I588" s="14" t="str">
        <f t="shared" ca="1" si="18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19"/>
        <v>-46065</v>
      </c>
      <c r="I589" s="14" t="str">
        <f t="shared" ca="1" si="18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19"/>
        <v>-46065</v>
      </c>
      <c r="I590" s="14" t="str">
        <f t="shared" ca="1" si="18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19"/>
        <v>-46065</v>
      </c>
      <c r="I591" s="14" t="str">
        <f t="shared" ca="1" si="18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19"/>
        <v>-46065</v>
      </c>
      <c r="I592" s="14" t="str">
        <f t="shared" ca="1" si="18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19"/>
        <v>-46065</v>
      </c>
      <c r="I593" s="14" t="str">
        <f t="shared" ca="1" si="18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19"/>
        <v>-46065</v>
      </c>
      <c r="I594" s="14" t="str">
        <f t="shared" ca="1" si="18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19"/>
        <v>-46065</v>
      </c>
      <c r="I595" s="14" t="str">
        <f t="shared" ca="1" si="18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19"/>
        <v>-46065</v>
      </c>
      <c r="I596" s="14" t="str">
        <f t="shared" ca="1" si="18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19"/>
        <v>-46065</v>
      </c>
      <c r="I597" s="14" t="str">
        <f t="shared" ca="1" si="18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19"/>
        <v>-46065</v>
      </c>
      <c r="I598" s="14" t="str">
        <f t="shared" ca="1" si="18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19"/>
        <v>-46065</v>
      </c>
      <c r="I599" s="14" t="str">
        <f t="shared" ca="1" si="18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19"/>
        <v>-46065</v>
      </c>
      <c r="I600" s="14" t="str">
        <f t="shared" ca="1" si="18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19"/>
        <v>-46065</v>
      </c>
      <c r="I601" s="14" t="str">
        <f t="shared" ca="1" si="18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19"/>
        <v>-46065</v>
      </c>
      <c r="I602" s="14" t="str">
        <f t="shared" ca="1" si="18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19"/>
        <v>-46065</v>
      </c>
      <c r="I603" s="14" t="str">
        <f t="shared" ca="1" si="18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19"/>
        <v>-46065</v>
      </c>
      <c r="I604" s="14" t="str">
        <f t="shared" ca="1" si="18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19"/>
        <v>-46065</v>
      </c>
      <c r="I605" s="14" t="str">
        <f t="shared" ca="1" si="18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19"/>
        <v>-46065</v>
      </c>
      <c r="I606" s="14" t="str">
        <f t="shared" ca="1" si="18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19"/>
        <v>-46065</v>
      </c>
      <c r="I607" s="14" t="str">
        <f t="shared" ca="1" si="18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19"/>
        <v>-46065</v>
      </c>
      <c r="I608" s="14" t="str">
        <f t="shared" ca="1" si="18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19"/>
        <v>-46065</v>
      </c>
      <c r="I609" s="14" t="str">
        <f t="shared" ca="1" si="18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19"/>
        <v>-46065</v>
      </c>
      <c r="I610" s="14" t="str">
        <f t="shared" ca="1" si="18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19"/>
        <v>-46065</v>
      </c>
      <c r="I611" s="14" t="str">
        <f t="shared" ca="1" si="18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19"/>
        <v>-46065</v>
      </c>
      <c r="I612" s="14" t="str">
        <f t="shared" ca="1" si="18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19"/>
        <v>-46065</v>
      </c>
      <c r="I613" s="14" t="str">
        <f t="shared" ca="1" si="18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19"/>
        <v>-46065</v>
      </c>
      <c r="I614" s="14" t="str">
        <f t="shared" ca="1" si="18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19"/>
        <v>-46065</v>
      </c>
      <c r="I615" s="14" t="str">
        <f t="shared" ca="1" si="18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19"/>
        <v>-46065</v>
      </c>
      <c r="I616" s="14" t="str">
        <f t="shared" ca="1" si="18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19"/>
        <v>-46065</v>
      </c>
      <c r="I617" s="14" t="str">
        <f t="shared" ca="1" si="18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19"/>
        <v>-46065</v>
      </c>
      <c r="I618" s="14" t="str">
        <f t="shared" ca="1" si="18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19"/>
        <v>-46065</v>
      </c>
      <c r="I619" s="14" t="str">
        <f t="shared" ca="1" si="18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19"/>
        <v>-46065</v>
      </c>
      <c r="I620" s="14" t="str">
        <f t="shared" ca="1" si="18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19"/>
        <v>-46065</v>
      </c>
      <c r="I621" s="14" t="str">
        <f t="shared" ca="1" si="18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19"/>
        <v>-46065</v>
      </c>
      <c r="I622" s="14" t="str">
        <f t="shared" ca="1" si="18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19"/>
        <v>-46065</v>
      </c>
      <c r="I623" s="14" t="str">
        <f t="shared" ca="1" si="18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19"/>
        <v>-46065</v>
      </c>
      <c r="I624" s="14" t="str">
        <f t="shared" ca="1" si="18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19"/>
        <v>-46065</v>
      </c>
      <c r="I625" s="14" t="str">
        <f t="shared" ca="1" si="18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19"/>
        <v>-46065</v>
      </c>
      <c r="I626" s="14" t="str">
        <f t="shared" ca="1" si="18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19"/>
        <v>-46065</v>
      </c>
      <c r="I627" s="14" t="str">
        <f t="shared" ca="1" si="18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19"/>
        <v>-46065</v>
      </c>
      <c r="I628" s="14" t="str">
        <f t="shared" ca="1" si="18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19"/>
        <v>-46065</v>
      </c>
      <c r="I629" s="14" t="str">
        <f t="shared" ca="1" si="18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19"/>
        <v>-46065</v>
      </c>
      <c r="I630" s="14" t="str">
        <f t="shared" ca="1" si="18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19"/>
        <v>-46065</v>
      </c>
      <c r="I631" s="14" t="str">
        <f t="shared" ca="1" si="18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19"/>
        <v>-46065</v>
      </c>
      <c r="I632" s="14" t="str">
        <f t="shared" ca="1" si="18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19"/>
        <v>-46065</v>
      </c>
      <c r="I633" s="14" t="str">
        <f t="shared" ca="1" si="18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19"/>
        <v>-46065</v>
      </c>
      <c r="I634" s="14" t="str">
        <f t="shared" ca="1" si="18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19"/>
        <v>-46065</v>
      </c>
      <c r="I635" s="14" t="str">
        <f t="shared" ca="1" si="18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19"/>
        <v>-46065</v>
      </c>
      <c r="I636" s="14" t="str">
        <f t="shared" ca="1" si="18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19"/>
        <v>-46065</v>
      </c>
      <c r="I637" s="14" t="str">
        <f t="shared" ca="1" si="18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19"/>
        <v>-46065</v>
      </c>
      <c r="I638" s="14" t="str">
        <f t="shared" ca="1" si="18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19"/>
        <v>-46065</v>
      </c>
      <c r="I639" s="14" t="str">
        <f t="shared" ca="1" si="18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19"/>
        <v>-46065</v>
      </c>
      <c r="I640" s="14" t="str">
        <f t="shared" ca="1" si="18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19"/>
        <v>-46065</v>
      </c>
      <c r="I641" s="14" t="str">
        <f t="shared" ca="1" si="18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19"/>
        <v>-46065</v>
      </c>
      <c r="I642" s="14" t="str">
        <f t="shared" ca="1" si="18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19"/>
        <v>-46065</v>
      </c>
      <c r="I643" s="14" t="str">
        <f t="shared" ca="1" si="18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19"/>
        <v>-46065</v>
      </c>
      <c r="I644" s="14" t="str">
        <f t="shared" ca="1" si="18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19"/>
        <v>-46065</v>
      </c>
      <c r="I645" s="14" t="str">
        <f t="shared" ca="1" si="18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19"/>
        <v>-46065</v>
      </c>
      <c r="I646" s="14" t="str">
        <f t="shared" ca="1" si="18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19"/>
        <v>-46065</v>
      </c>
      <c r="I647" s="14" t="str">
        <f t="shared" ref="I647:I710" ca="1" si="20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21">IFERROR(G648-TODAY()," ")</f>
        <v>-46065</v>
      </c>
      <c r="I648" s="14" t="str">
        <f t="shared" ca="1" si="20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1"/>
        <v>-46065</v>
      </c>
      <c r="I649" s="14" t="str">
        <f t="shared" ca="1" si="20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1"/>
        <v>-46065</v>
      </c>
      <c r="I650" s="14" t="str">
        <f t="shared" ca="1" si="20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1"/>
        <v>-46065</v>
      </c>
      <c r="I651" s="14" t="str">
        <f t="shared" ca="1" si="20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1"/>
        <v>-46065</v>
      </c>
      <c r="I652" s="14" t="str">
        <f t="shared" ca="1" si="20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1"/>
        <v>-46065</v>
      </c>
      <c r="I653" s="14" t="str">
        <f t="shared" ca="1" si="20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1"/>
        <v>-46065</v>
      </c>
      <c r="I654" s="14" t="str">
        <f t="shared" ca="1" si="20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1"/>
        <v>-46065</v>
      </c>
      <c r="I655" s="14" t="str">
        <f t="shared" ca="1" si="20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1"/>
        <v>-46065</v>
      </c>
      <c r="I656" s="14" t="str">
        <f t="shared" ca="1" si="20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1"/>
        <v>-46065</v>
      </c>
      <c r="I657" s="14" t="str">
        <f t="shared" ca="1" si="20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1"/>
        <v>-46065</v>
      </c>
      <c r="I658" s="14" t="str">
        <f t="shared" ca="1" si="20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1"/>
        <v>-46065</v>
      </c>
      <c r="I659" s="14" t="str">
        <f t="shared" ca="1" si="20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1"/>
        <v>-46065</v>
      </c>
      <c r="I660" s="14" t="str">
        <f t="shared" ca="1" si="20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1"/>
        <v>-46065</v>
      </c>
      <c r="I661" s="14" t="str">
        <f t="shared" ca="1" si="20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1"/>
        <v>-46065</v>
      </c>
      <c r="I662" s="14" t="str">
        <f t="shared" ca="1" si="20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1"/>
        <v>-46065</v>
      </c>
      <c r="I663" s="14" t="str">
        <f t="shared" ca="1" si="20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1"/>
        <v>-46065</v>
      </c>
      <c r="I664" s="14" t="str">
        <f t="shared" ca="1" si="20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1"/>
        <v>-46065</v>
      </c>
      <c r="I665" s="14" t="str">
        <f t="shared" ca="1" si="20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1"/>
        <v>-46065</v>
      </c>
      <c r="I666" s="14" t="str">
        <f t="shared" ca="1" si="20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1"/>
        <v>-46065</v>
      </c>
      <c r="I667" s="14" t="str">
        <f t="shared" ca="1" si="20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1"/>
        <v>-46065</v>
      </c>
      <c r="I668" s="14" t="str">
        <f t="shared" ca="1" si="20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1"/>
        <v>-46065</v>
      </c>
      <c r="I669" s="14" t="str">
        <f t="shared" ca="1" si="20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1"/>
        <v>-46065</v>
      </c>
      <c r="I670" s="14" t="str">
        <f t="shared" ca="1" si="20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1"/>
        <v>-46065</v>
      </c>
      <c r="I671" s="14" t="str">
        <f t="shared" ca="1" si="20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1"/>
        <v>-46065</v>
      </c>
      <c r="I672" s="14" t="str">
        <f t="shared" ca="1" si="20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1"/>
        <v>-46065</v>
      </c>
      <c r="I673" s="14" t="str">
        <f t="shared" ca="1" si="20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1"/>
        <v>-46065</v>
      </c>
      <c r="I674" s="14" t="str">
        <f t="shared" ca="1" si="20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1"/>
        <v>-46065</v>
      </c>
      <c r="I675" s="14" t="str">
        <f t="shared" ca="1" si="20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1"/>
        <v>-46065</v>
      </c>
      <c r="I676" s="14" t="str">
        <f t="shared" ca="1" si="20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1"/>
        <v>-46065</v>
      </c>
      <c r="I677" s="14" t="str">
        <f t="shared" ca="1" si="20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1"/>
        <v>-46065</v>
      </c>
      <c r="I678" s="14" t="str">
        <f t="shared" ca="1" si="20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1"/>
        <v>-46065</v>
      </c>
      <c r="I679" s="14" t="str">
        <f t="shared" ca="1" si="20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1"/>
        <v>-46065</v>
      </c>
      <c r="I680" s="14" t="str">
        <f t="shared" ca="1" si="20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1"/>
        <v>-46065</v>
      </c>
      <c r="I681" s="14" t="str">
        <f t="shared" ca="1" si="20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1"/>
        <v>-46065</v>
      </c>
      <c r="I682" s="14" t="str">
        <f t="shared" ca="1" si="20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1"/>
        <v>-46065</v>
      </c>
      <c r="I683" s="14" t="str">
        <f t="shared" ca="1" si="20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1"/>
        <v>-46065</v>
      </c>
      <c r="I684" s="14" t="str">
        <f t="shared" ca="1" si="20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1"/>
        <v>-46065</v>
      </c>
      <c r="I685" s="14" t="str">
        <f t="shared" ca="1" si="20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1"/>
        <v>-46065</v>
      </c>
      <c r="I686" s="14" t="str">
        <f t="shared" ca="1" si="20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1"/>
        <v>-46065</v>
      </c>
      <c r="I687" s="14" t="str">
        <f t="shared" ca="1" si="20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1"/>
        <v>-46065</v>
      </c>
      <c r="I688" s="14" t="str">
        <f t="shared" ca="1" si="20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1"/>
        <v>-46065</v>
      </c>
      <c r="I689" s="14" t="str">
        <f t="shared" ca="1" si="20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1"/>
        <v>-46065</v>
      </c>
      <c r="I690" s="14" t="str">
        <f t="shared" ca="1" si="20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1"/>
        <v>-46065</v>
      </c>
      <c r="I691" s="14" t="str">
        <f t="shared" ca="1" si="20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1"/>
        <v>-46065</v>
      </c>
      <c r="I692" s="14" t="str">
        <f t="shared" ca="1" si="20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1"/>
        <v>-46065</v>
      </c>
      <c r="I693" s="14" t="str">
        <f t="shared" ca="1" si="20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1"/>
        <v>-46065</v>
      </c>
      <c r="I694" s="14" t="str">
        <f t="shared" ca="1" si="20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1"/>
        <v>-46065</v>
      </c>
      <c r="I695" s="14" t="str">
        <f t="shared" ca="1" si="20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1"/>
        <v>-46065</v>
      </c>
      <c r="I696" s="14" t="str">
        <f t="shared" ca="1" si="20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1"/>
        <v>-46065</v>
      </c>
      <c r="I697" s="14" t="str">
        <f t="shared" ca="1" si="20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1"/>
        <v>-46065</v>
      </c>
      <c r="I698" s="14" t="str">
        <f t="shared" ca="1" si="20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1"/>
        <v>-46065</v>
      </c>
      <c r="I699" s="14" t="str">
        <f t="shared" ca="1" si="20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1"/>
        <v>-46065</v>
      </c>
      <c r="I700" s="14" t="str">
        <f t="shared" ca="1" si="20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1"/>
        <v>-46065</v>
      </c>
      <c r="I701" s="14" t="str">
        <f t="shared" ca="1" si="20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1"/>
        <v>-46065</v>
      </c>
      <c r="I702" s="14" t="str">
        <f t="shared" ca="1" si="20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1"/>
        <v>-46065</v>
      </c>
      <c r="I703" s="14" t="str">
        <f t="shared" ca="1" si="20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21"/>
        <v>-46065</v>
      </c>
      <c r="I704" s="14" t="str">
        <f t="shared" ca="1" si="20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1"/>
        <v>-46065</v>
      </c>
      <c r="I705" s="14" t="str">
        <f t="shared" ca="1" si="20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1"/>
        <v>-46065</v>
      </c>
      <c r="I706" s="14" t="str">
        <f t="shared" ca="1" si="20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1"/>
        <v>-46065</v>
      </c>
      <c r="I707" s="14" t="str">
        <f t="shared" ca="1" si="20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1"/>
        <v>-46065</v>
      </c>
      <c r="I708" s="14" t="str">
        <f t="shared" ca="1" si="20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1"/>
        <v>-46065</v>
      </c>
      <c r="I709" s="14" t="str">
        <f t="shared" ca="1" si="20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1"/>
        <v>-46065</v>
      </c>
      <c r="I710" s="14" t="str">
        <f t="shared" ca="1" si="20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1"/>
        <v>-46065</v>
      </c>
      <c r="I711" s="14" t="str">
        <f t="shared" ref="I711:I774" ca="1" si="22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23">IFERROR(G712-TODAY()," ")</f>
        <v>-46065</v>
      </c>
      <c r="I712" s="14" t="str">
        <f t="shared" ca="1" si="22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3"/>
        <v>-46065</v>
      </c>
      <c r="I713" s="14" t="str">
        <f t="shared" ca="1" si="22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3"/>
        <v>-46065</v>
      </c>
      <c r="I714" s="14" t="str">
        <f t="shared" ca="1" si="22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3"/>
        <v>-46065</v>
      </c>
      <c r="I715" s="14" t="str">
        <f t="shared" ca="1" si="22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3"/>
        <v>-46065</v>
      </c>
      <c r="I716" s="14" t="str">
        <f t="shared" ca="1" si="22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3"/>
        <v>-46065</v>
      </c>
      <c r="I717" s="14" t="str">
        <f t="shared" ca="1" si="22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3"/>
        <v>-46065</v>
      </c>
      <c r="I718" s="14" t="str">
        <f t="shared" ca="1" si="22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3"/>
        <v>-46065</v>
      </c>
      <c r="I719" s="14" t="str">
        <f t="shared" ca="1" si="22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3"/>
        <v>-46065</v>
      </c>
      <c r="I720" s="14" t="str">
        <f t="shared" ca="1" si="22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3"/>
        <v>-46065</v>
      </c>
      <c r="I721" s="14" t="str">
        <f t="shared" ca="1" si="22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3"/>
        <v>-46065</v>
      </c>
      <c r="I722" s="14" t="str">
        <f t="shared" ca="1" si="22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3"/>
        <v>-46065</v>
      </c>
      <c r="I723" s="14" t="str">
        <f t="shared" ca="1" si="22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3"/>
        <v>-46065</v>
      </c>
      <c r="I724" s="14" t="str">
        <f t="shared" ca="1" si="22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3"/>
        <v>-46065</v>
      </c>
      <c r="I725" s="14" t="str">
        <f t="shared" ca="1" si="22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3"/>
        <v>-46065</v>
      </c>
      <c r="I726" s="14" t="str">
        <f t="shared" ca="1" si="22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3"/>
        <v>-46065</v>
      </c>
      <c r="I727" s="14" t="str">
        <f t="shared" ca="1" si="22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3"/>
        <v>-46065</v>
      </c>
      <c r="I728" s="14" t="str">
        <f t="shared" ca="1" si="22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3"/>
        <v>-46065</v>
      </c>
      <c r="I729" s="14" t="str">
        <f t="shared" ca="1" si="22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3"/>
        <v>-46065</v>
      </c>
      <c r="I730" s="14" t="str">
        <f t="shared" ca="1" si="22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3"/>
        <v>-46065</v>
      </c>
      <c r="I731" s="14" t="str">
        <f t="shared" ca="1" si="22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3"/>
        <v>-46065</v>
      </c>
      <c r="I732" s="14" t="str">
        <f t="shared" ca="1" si="22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3"/>
        <v>-46065</v>
      </c>
      <c r="I733" s="14" t="str">
        <f t="shared" ca="1" si="22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3"/>
        <v>-46065</v>
      </c>
      <c r="I734" s="14" t="str">
        <f t="shared" ca="1" si="22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3"/>
        <v>-46065</v>
      </c>
      <c r="I735" s="14" t="str">
        <f t="shared" ca="1" si="22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3"/>
        <v>-46065</v>
      </c>
      <c r="I736" s="14" t="str">
        <f t="shared" ca="1" si="22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3"/>
        <v>-46065</v>
      </c>
      <c r="I737" s="14" t="str">
        <f t="shared" ca="1" si="22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3"/>
        <v>-46065</v>
      </c>
      <c r="I738" s="14" t="str">
        <f t="shared" ca="1" si="22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3"/>
        <v>-46065</v>
      </c>
      <c r="I739" s="14" t="str">
        <f t="shared" ca="1" si="22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3"/>
        <v>-46065</v>
      </c>
      <c r="I740" s="14" t="str">
        <f t="shared" ca="1" si="22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3"/>
        <v>-46065</v>
      </c>
      <c r="I741" s="14" t="str">
        <f t="shared" ca="1" si="22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3"/>
        <v>-46065</v>
      </c>
      <c r="I742" s="14" t="str">
        <f t="shared" ca="1" si="22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3"/>
        <v>-46065</v>
      </c>
      <c r="I743" s="14" t="str">
        <f t="shared" ca="1" si="22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3"/>
        <v>-46065</v>
      </c>
      <c r="I744" s="14" t="str">
        <f t="shared" ca="1" si="22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3"/>
        <v>-46065</v>
      </c>
      <c r="I745" s="14" t="str">
        <f t="shared" ca="1" si="22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3"/>
        <v>-46065</v>
      </c>
      <c r="I746" s="14" t="str">
        <f t="shared" ca="1" si="22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3"/>
        <v>-46065</v>
      </c>
      <c r="I747" s="14" t="str">
        <f t="shared" ca="1" si="22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3"/>
        <v>-46065</v>
      </c>
      <c r="I748" s="14" t="str">
        <f t="shared" ca="1" si="22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3"/>
        <v>-46065</v>
      </c>
      <c r="I749" s="14" t="str">
        <f t="shared" ca="1" si="22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3"/>
        <v>-46065</v>
      </c>
      <c r="I750" s="14" t="str">
        <f t="shared" ca="1" si="22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3"/>
        <v>-46065</v>
      </c>
      <c r="I751" s="14" t="str">
        <f t="shared" ca="1" si="22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3"/>
        <v>-46065</v>
      </c>
      <c r="I752" s="14" t="str">
        <f t="shared" ca="1" si="22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3"/>
        <v>-46065</v>
      </c>
      <c r="I753" s="14" t="str">
        <f t="shared" ca="1" si="22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3"/>
        <v>-46065</v>
      </c>
      <c r="I754" s="14" t="str">
        <f t="shared" ca="1" si="22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3"/>
        <v>-46065</v>
      </c>
      <c r="I755" s="14" t="str">
        <f t="shared" ca="1" si="22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3"/>
        <v>-46065</v>
      </c>
      <c r="I756" s="14" t="str">
        <f t="shared" ca="1" si="22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3"/>
        <v>-46065</v>
      </c>
      <c r="I757" s="14" t="str">
        <f t="shared" ca="1" si="22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3"/>
        <v>-46065</v>
      </c>
      <c r="I758" s="14" t="str">
        <f t="shared" ca="1" si="22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3"/>
        <v>-46065</v>
      </c>
      <c r="I759" s="14" t="str">
        <f t="shared" ca="1" si="22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3"/>
        <v>-46065</v>
      </c>
      <c r="I760" s="14" t="str">
        <f t="shared" ca="1" si="22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3"/>
        <v>-46065</v>
      </c>
      <c r="I761" s="14" t="str">
        <f t="shared" ca="1" si="22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3"/>
        <v>-46065</v>
      </c>
      <c r="I762" s="14" t="str">
        <f t="shared" ca="1" si="22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3"/>
        <v>-46065</v>
      </c>
      <c r="I763" s="14" t="str">
        <f t="shared" ca="1" si="22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3"/>
        <v>-46065</v>
      </c>
      <c r="I764" s="14" t="str">
        <f t="shared" ca="1" si="22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3"/>
        <v>-46065</v>
      </c>
      <c r="I765" s="14" t="str">
        <f t="shared" ca="1" si="22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3"/>
        <v>-46065</v>
      </c>
      <c r="I766" s="14" t="str">
        <f t="shared" ca="1" si="22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3"/>
        <v>-46065</v>
      </c>
      <c r="I767" s="14" t="str">
        <f t="shared" ca="1" si="22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23"/>
        <v>-46065</v>
      </c>
      <c r="I768" s="14" t="str">
        <f t="shared" ca="1" si="22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3"/>
        <v>-46065</v>
      </c>
      <c r="I769" s="14" t="str">
        <f t="shared" ca="1" si="22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3"/>
        <v>-46065</v>
      </c>
      <c r="I770" s="14" t="str">
        <f t="shared" ca="1" si="22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3"/>
        <v>-46065</v>
      </c>
      <c r="I771" s="14" t="str">
        <f t="shared" ca="1" si="22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3"/>
        <v>-46065</v>
      </c>
      <c r="I772" s="14" t="str">
        <f t="shared" ca="1" si="22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3"/>
        <v>-46065</v>
      </c>
      <c r="I773" s="14" t="str">
        <f t="shared" ca="1" si="22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3"/>
        <v>-46065</v>
      </c>
      <c r="I774" s="14" t="str">
        <f t="shared" ca="1" si="22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3"/>
        <v>-46065</v>
      </c>
      <c r="I775" s="14" t="str">
        <f t="shared" ref="I775:I838" ca="1" si="24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25">IFERROR(G776-TODAY()," ")</f>
        <v>-46065</v>
      </c>
      <c r="I776" s="14" t="str">
        <f t="shared" ca="1" si="24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5"/>
        <v>-46065</v>
      </c>
      <c r="I777" s="14" t="str">
        <f t="shared" ca="1" si="24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5"/>
        <v>-46065</v>
      </c>
      <c r="I778" s="14" t="str">
        <f t="shared" ca="1" si="24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5"/>
        <v>-46065</v>
      </c>
      <c r="I779" s="14" t="str">
        <f t="shared" ca="1" si="24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5"/>
        <v>-46065</v>
      </c>
      <c r="I780" s="14" t="str">
        <f t="shared" ca="1" si="24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5"/>
        <v>-46065</v>
      </c>
      <c r="I781" s="14" t="str">
        <f t="shared" ca="1" si="24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5"/>
        <v>-46065</v>
      </c>
      <c r="I782" s="14" t="str">
        <f t="shared" ca="1" si="24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5"/>
        <v>-46065</v>
      </c>
      <c r="I783" s="14" t="str">
        <f t="shared" ca="1" si="24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5"/>
        <v>-46065</v>
      </c>
      <c r="I784" s="14" t="str">
        <f t="shared" ca="1" si="24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5"/>
        <v>-46065</v>
      </c>
      <c r="I785" s="14" t="str">
        <f t="shared" ca="1" si="24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5"/>
        <v>-46065</v>
      </c>
      <c r="I786" s="14" t="str">
        <f t="shared" ca="1" si="24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5"/>
        <v>-46065</v>
      </c>
      <c r="I787" s="14" t="str">
        <f t="shared" ca="1" si="24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5"/>
        <v>-46065</v>
      </c>
      <c r="I788" s="14" t="str">
        <f t="shared" ca="1" si="24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5"/>
        <v>-46065</v>
      </c>
      <c r="I789" s="14" t="str">
        <f t="shared" ca="1" si="24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5"/>
        <v>-46065</v>
      </c>
      <c r="I790" s="14" t="str">
        <f t="shared" ca="1" si="24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5"/>
        <v>-46065</v>
      </c>
      <c r="I791" s="14" t="str">
        <f t="shared" ca="1" si="24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5"/>
        <v>-46065</v>
      </c>
      <c r="I792" s="14" t="str">
        <f t="shared" ca="1" si="24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5"/>
        <v>-46065</v>
      </c>
      <c r="I793" s="14" t="str">
        <f t="shared" ca="1" si="24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5"/>
        <v>-46065</v>
      </c>
      <c r="I794" s="14" t="str">
        <f t="shared" ca="1" si="24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5"/>
        <v>-46065</v>
      </c>
      <c r="I795" s="14" t="str">
        <f t="shared" ca="1" si="24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5"/>
        <v>-46065</v>
      </c>
      <c r="I796" s="14" t="str">
        <f t="shared" ca="1" si="24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5"/>
        <v>-46065</v>
      </c>
      <c r="I797" s="14" t="str">
        <f t="shared" ca="1" si="24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5"/>
        <v>-46065</v>
      </c>
      <c r="I798" s="14" t="str">
        <f t="shared" ca="1" si="24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5"/>
        <v>-46065</v>
      </c>
      <c r="I799" s="14" t="str">
        <f t="shared" ca="1" si="24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5"/>
        <v>-46065</v>
      </c>
      <c r="I800" s="14" t="str">
        <f t="shared" ca="1" si="24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5"/>
        <v>-46065</v>
      </c>
      <c r="I801" s="14" t="str">
        <f t="shared" ca="1" si="24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5"/>
        <v>-46065</v>
      </c>
      <c r="I802" s="14" t="str">
        <f t="shared" ca="1" si="24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5"/>
        <v>-46065</v>
      </c>
      <c r="I803" s="14" t="str">
        <f t="shared" ca="1" si="24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5"/>
        <v>-46065</v>
      </c>
      <c r="I804" s="14" t="str">
        <f t="shared" ca="1" si="24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5"/>
        <v>-46065</v>
      </c>
      <c r="I805" s="14" t="str">
        <f t="shared" ca="1" si="24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5"/>
        <v>-46065</v>
      </c>
      <c r="I806" s="14" t="str">
        <f t="shared" ca="1" si="24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5"/>
        <v>-46065</v>
      </c>
      <c r="I807" s="14" t="str">
        <f t="shared" ca="1" si="24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5"/>
        <v>-46065</v>
      </c>
      <c r="I808" s="14" t="str">
        <f t="shared" ca="1" si="24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5"/>
        <v>-46065</v>
      </c>
      <c r="I809" s="14" t="str">
        <f t="shared" ca="1" si="24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5"/>
        <v>-46065</v>
      </c>
      <c r="I810" s="14" t="str">
        <f t="shared" ca="1" si="24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5"/>
        <v>-46065</v>
      </c>
      <c r="I811" s="14" t="str">
        <f t="shared" ca="1" si="24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5"/>
        <v>-46065</v>
      </c>
      <c r="I812" s="14" t="str">
        <f t="shared" ca="1" si="24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5"/>
        <v>-46065</v>
      </c>
      <c r="I813" s="14" t="str">
        <f t="shared" ca="1" si="24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5"/>
        <v>-46065</v>
      </c>
      <c r="I814" s="14" t="str">
        <f t="shared" ca="1" si="24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5"/>
        <v>-46065</v>
      </c>
      <c r="I815" s="14" t="str">
        <f t="shared" ca="1" si="24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5"/>
        <v>-46065</v>
      </c>
      <c r="I816" s="14" t="str">
        <f t="shared" ca="1" si="24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5"/>
        <v>-46065</v>
      </c>
      <c r="I817" s="14" t="str">
        <f t="shared" ca="1" si="24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5"/>
        <v>-46065</v>
      </c>
      <c r="I818" s="14" t="str">
        <f t="shared" ca="1" si="24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5"/>
        <v>-46065</v>
      </c>
      <c r="I819" s="14" t="str">
        <f t="shared" ca="1" si="24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5"/>
        <v>-46065</v>
      </c>
      <c r="I820" s="14" t="str">
        <f t="shared" ca="1" si="24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5"/>
        <v>-46065</v>
      </c>
      <c r="I821" s="14" t="str">
        <f t="shared" ca="1" si="24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5"/>
        <v>-46065</v>
      </c>
      <c r="I822" s="14" t="str">
        <f t="shared" ca="1" si="24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5"/>
        <v>-46065</v>
      </c>
      <c r="I823" s="14" t="str">
        <f t="shared" ca="1" si="24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5"/>
        <v>-46065</v>
      </c>
      <c r="I824" s="14" t="str">
        <f t="shared" ca="1" si="24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5"/>
        <v>-46065</v>
      </c>
      <c r="I825" s="14" t="str">
        <f t="shared" ca="1" si="24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5"/>
        <v>-46065</v>
      </c>
      <c r="I826" s="14" t="str">
        <f t="shared" ca="1" si="24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5"/>
        <v>-46065</v>
      </c>
      <c r="I827" s="14" t="str">
        <f t="shared" ca="1" si="24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5"/>
        <v>-46065</v>
      </c>
      <c r="I828" s="14" t="str">
        <f t="shared" ca="1" si="24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5"/>
        <v>-46065</v>
      </c>
      <c r="I829" s="14" t="str">
        <f t="shared" ca="1" si="24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5"/>
        <v>-46065</v>
      </c>
      <c r="I830" s="14" t="str">
        <f t="shared" ca="1" si="24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5"/>
        <v>-46065</v>
      </c>
      <c r="I831" s="14" t="str">
        <f t="shared" ca="1" si="24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25"/>
        <v>-46065</v>
      </c>
      <c r="I832" s="14" t="str">
        <f t="shared" ca="1" si="24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5"/>
        <v>-46065</v>
      </c>
      <c r="I833" s="14" t="str">
        <f t="shared" ca="1" si="24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5"/>
        <v>-46065</v>
      </c>
      <c r="I834" s="14" t="str">
        <f t="shared" ca="1" si="24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5"/>
        <v>-46065</v>
      </c>
      <c r="I835" s="14" t="str">
        <f t="shared" ca="1" si="24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5"/>
        <v>-46065</v>
      </c>
      <c r="I836" s="14" t="str">
        <f t="shared" ca="1" si="24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5"/>
        <v>-46065</v>
      </c>
      <c r="I837" s="14" t="str">
        <f t="shared" ca="1" si="24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5"/>
        <v>-46065</v>
      </c>
      <c r="I838" s="14" t="str">
        <f t="shared" ca="1" si="24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5"/>
        <v>-46065</v>
      </c>
      <c r="I839" s="14" t="str">
        <f t="shared" ref="I839:I902" ca="1" si="26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27">IFERROR(G840-TODAY()," ")</f>
        <v>-46065</v>
      </c>
      <c r="I840" s="14" t="str">
        <f t="shared" ca="1" si="26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7"/>
        <v>-46065</v>
      </c>
      <c r="I841" s="14" t="str">
        <f t="shared" ca="1" si="26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7"/>
        <v>-46065</v>
      </c>
      <c r="I842" s="14" t="str">
        <f t="shared" ca="1" si="26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7"/>
        <v>-46065</v>
      </c>
      <c r="I843" s="14" t="str">
        <f t="shared" ca="1" si="26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7"/>
        <v>-46065</v>
      </c>
      <c r="I844" s="14" t="str">
        <f t="shared" ca="1" si="26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7"/>
        <v>-46065</v>
      </c>
      <c r="I845" s="14" t="str">
        <f t="shared" ca="1" si="26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7"/>
        <v>-46065</v>
      </c>
      <c r="I846" s="14" t="str">
        <f t="shared" ca="1" si="26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7"/>
        <v>-46065</v>
      </c>
      <c r="I847" s="14" t="str">
        <f t="shared" ca="1" si="26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7"/>
        <v>-46065</v>
      </c>
      <c r="I848" s="14" t="str">
        <f t="shared" ca="1" si="26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7"/>
        <v>-46065</v>
      </c>
      <c r="I849" s="14" t="str">
        <f t="shared" ca="1" si="26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7"/>
        <v>-46065</v>
      </c>
      <c r="I850" s="14" t="str">
        <f t="shared" ca="1" si="26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7"/>
        <v>-46065</v>
      </c>
      <c r="I851" s="14" t="str">
        <f t="shared" ca="1" si="26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7"/>
        <v>-46065</v>
      </c>
      <c r="I852" s="14" t="str">
        <f t="shared" ca="1" si="26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7"/>
        <v>-46065</v>
      </c>
      <c r="I853" s="14" t="str">
        <f t="shared" ca="1" si="26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7"/>
        <v>-46065</v>
      </c>
      <c r="I854" s="14" t="str">
        <f t="shared" ca="1" si="26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7"/>
        <v>-46065</v>
      </c>
      <c r="I855" s="14" t="str">
        <f t="shared" ca="1" si="26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7"/>
        <v>-46065</v>
      </c>
      <c r="I856" s="14" t="str">
        <f t="shared" ca="1" si="26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7"/>
        <v>-46065</v>
      </c>
      <c r="I857" s="14" t="str">
        <f t="shared" ca="1" si="26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7"/>
        <v>-46065</v>
      </c>
      <c r="I858" s="14" t="str">
        <f t="shared" ca="1" si="26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7"/>
        <v>-46065</v>
      </c>
      <c r="I859" s="14" t="str">
        <f t="shared" ca="1" si="26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7"/>
        <v>-46065</v>
      </c>
      <c r="I860" s="14" t="str">
        <f t="shared" ca="1" si="26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7"/>
        <v>-46065</v>
      </c>
      <c r="I861" s="14" t="str">
        <f t="shared" ca="1" si="26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7"/>
        <v>-46065</v>
      </c>
      <c r="I862" s="14" t="str">
        <f t="shared" ca="1" si="26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7"/>
        <v>-46065</v>
      </c>
      <c r="I863" s="14" t="str">
        <f t="shared" ca="1" si="26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7"/>
        <v>-46065</v>
      </c>
      <c r="I864" s="14" t="str">
        <f t="shared" ca="1" si="26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7"/>
        <v>-46065</v>
      </c>
      <c r="I865" s="14" t="str">
        <f t="shared" ca="1" si="26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7"/>
        <v>-46065</v>
      </c>
      <c r="I866" s="14" t="str">
        <f t="shared" ca="1" si="26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7"/>
        <v>-46065</v>
      </c>
      <c r="I867" s="14" t="str">
        <f t="shared" ca="1" si="26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7"/>
        <v>-46065</v>
      </c>
      <c r="I868" s="14" t="str">
        <f t="shared" ca="1" si="26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7"/>
        <v>-46065</v>
      </c>
      <c r="I869" s="14" t="str">
        <f t="shared" ca="1" si="26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7"/>
        <v>-46065</v>
      </c>
      <c r="I870" s="14" t="str">
        <f t="shared" ca="1" si="26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7"/>
        <v>-46065</v>
      </c>
      <c r="I871" s="14" t="str">
        <f t="shared" ca="1" si="26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7"/>
        <v>-46065</v>
      </c>
      <c r="I872" s="14" t="str">
        <f t="shared" ca="1" si="26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7"/>
        <v>-46065</v>
      </c>
      <c r="I873" s="14" t="str">
        <f t="shared" ca="1" si="26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7"/>
        <v>-46065</v>
      </c>
      <c r="I874" s="14" t="str">
        <f t="shared" ca="1" si="26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7"/>
        <v>-46065</v>
      </c>
      <c r="I875" s="14" t="str">
        <f t="shared" ca="1" si="26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7"/>
        <v>-46065</v>
      </c>
      <c r="I876" s="14" t="str">
        <f t="shared" ca="1" si="26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7"/>
        <v>-46065</v>
      </c>
      <c r="I877" s="14" t="str">
        <f t="shared" ca="1" si="26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7"/>
        <v>-46065</v>
      </c>
      <c r="I878" s="14" t="str">
        <f t="shared" ca="1" si="26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7"/>
        <v>-46065</v>
      </c>
      <c r="I879" s="14" t="str">
        <f t="shared" ca="1" si="26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7"/>
        <v>-46065</v>
      </c>
      <c r="I880" s="14" t="str">
        <f t="shared" ca="1" si="26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7"/>
        <v>-46065</v>
      </c>
      <c r="I881" s="14" t="str">
        <f t="shared" ca="1" si="26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7"/>
        <v>-46065</v>
      </c>
      <c r="I882" s="14" t="str">
        <f t="shared" ca="1" si="26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7"/>
        <v>-46065</v>
      </c>
      <c r="I883" s="14" t="str">
        <f t="shared" ca="1" si="26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7"/>
        <v>-46065</v>
      </c>
      <c r="I884" s="14" t="str">
        <f t="shared" ca="1" si="26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7"/>
        <v>-46065</v>
      </c>
      <c r="I885" s="14" t="str">
        <f t="shared" ca="1" si="26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7"/>
        <v>-46065</v>
      </c>
      <c r="I886" s="14" t="str">
        <f t="shared" ca="1" si="26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7"/>
        <v>-46065</v>
      </c>
      <c r="I887" s="14" t="str">
        <f t="shared" ca="1" si="26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7"/>
        <v>-46065</v>
      </c>
      <c r="I888" s="14" t="str">
        <f t="shared" ca="1" si="26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7"/>
        <v>-46065</v>
      </c>
      <c r="I889" s="14" t="str">
        <f t="shared" ca="1" si="26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7"/>
        <v>-46065</v>
      </c>
      <c r="I890" s="14" t="str">
        <f t="shared" ca="1" si="26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7"/>
        <v>-46065</v>
      </c>
      <c r="I891" s="14" t="str">
        <f t="shared" ca="1" si="26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7"/>
        <v>-46065</v>
      </c>
      <c r="I892" s="14" t="str">
        <f t="shared" ca="1" si="26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7"/>
        <v>-46065</v>
      </c>
      <c r="I893" s="14" t="str">
        <f t="shared" ca="1" si="26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7"/>
        <v>-46065</v>
      </c>
      <c r="I894" s="14" t="str">
        <f t="shared" ca="1" si="26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7"/>
        <v>-46065</v>
      </c>
      <c r="I895" s="14" t="str">
        <f t="shared" ca="1" si="26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27"/>
        <v>-46065</v>
      </c>
      <c r="I896" s="14" t="str">
        <f t="shared" ca="1" si="26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27"/>
        <v>-46065</v>
      </c>
      <c r="I897" s="14" t="str">
        <f t="shared" ca="1" si="26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27"/>
        <v>-46065</v>
      </c>
      <c r="I898" s="14" t="str">
        <f t="shared" ca="1" si="26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27"/>
        <v>-46065</v>
      </c>
      <c r="I899" s="14" t="str">
        <f t="shared" ca="1" si="26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27"/>
        <v>-46065</v>
      </c>
      <c r="I900" s="14" t="str">
        <f t="shared" ca="1" si="26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27"/>
        <v>-46065</v>
      </c>
      <c r="I901" s="14" t="str">
        <f t="shared" ca="1" si="26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27"/>
        <v>-46065</v>
      </c>
      <c r="I902" s="14" t="str">
        <f t="shared" ca="1" si="26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27"/>
        <v>-46065</v>
      </c>
      <c r="I903" s="14" t="str">
        <f t="shared" ref="I903:I966" ca="1" si="28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29">IFERROR(G904-TODAY()," ")</f>
        <v>-46065</v>
      </c>
      <c r="I904" s="14" t="str">
        <f t="shared" ca="1" si="28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29"/>
        <v>-46065</v>
      </c>
      <c r="I905" s="14" t="str">
        <f t="shared" ca="1" si="28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29"/>
        <v>-46065</v>
      </c>
      <c r="I906" s="14" t="str">
        <f t="shared" ca="1" si="28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29"/>
        <v>-46065</v>
      </c>
      <c r="I907" s="14" t="str">
        <f t="shared" ca="1" si="28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29"/>
        <v>-46065</v>
      </c>
      <c r="I908" s="14" t="str">
        <f t="shared" ca="1" si="28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29"/>
        <v>-46065</v>
      </c>
      <c r="I909" s="14" t="str">
        <f t="shared" ca="1" si="28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29"/>
        <v>-46065</v>
      </c>
      <c r="I910" s="14" t="str">
        <f t="shared" ca="1" si="28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29"/>
        <v>-46065</v>
      </c>
      <c r="I911" s="14" t="str">
        <f t="shared" ca="1" si="28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29"/>
        <v>-46065</v>
      </c>
      <c r="I912" s="14" t="str">
        <f t="shared" ca="1" si="28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29"/>
        <v>-46065</v>
      </c>
      <c r="I913" s="14" t="str">
        <f t="shared" ca="1" si="28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29"/>
        <v>-46065</v>
      </c>
      <c r="I914" s="14" t="str">
        <f t="shared" ca="1" si="28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29"/>
        <v>-46065</v>
      </c>
      <c r="I915" s="14" t="str">
        <f t="shared" ca="1" si="28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29"/>
        <v>-46065</v>
      </c>
      <c r="I916" s="14" t="str">
        <f t="shared" ca="1" si="28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29"/>
        <v>-46065</v>
      </c>
      <c r="I917" s="14" t="str">
        <f t="shared" ca="1" si="28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29"/>
        <v>-46065</v>
      </c>
      <c r="I918" s="14" t="str">
        <f t="shared" ca="1" si="28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29"/>
        <v>-46065</v>
      </c>
      <c r="I919" s="14" t="str">
        <f t="shared" ca="1" si="28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29"/>
        <v>-46065</v>
      </c>
      <c r="I920" s="14" t="str">
        <f t="shared" ca="1" si="28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29"/>
        <v>-46065</v>
      </c>
      <c r="I921" s="14" t="str">
        <f t="shared" ca="1" si="28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29"/>
        <v>-46065</v>
      </c>
      <c r="I922" s="14" t="str">
        <f t="shared" ca="1" si="28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29"/>
        <v>-46065</v>
      </c>
      <c r="I923" s="14" t="str">
        <f t="shared" ca="1" si="28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29"/>
        <v>-46065</v>
      </c>
      <c r="I924" s="14" t="str">
        <f t="shared" ca="1" si="28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29"/>
        <v>-46065</v>
      </c>
      <c r="I925" s="14" t="str">
        <f t="shared" ca="1" si="28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29"/>
        <v>-46065</v>
      </c>
      <c r="I926" s="14" t="str">
        <f t="shared" ca="1" si="28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29"/>
        <v>-46065</v>
      </c>
      <c r="I927" s="14" t="str">
        <f t="shared" ca="1" si="28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29"/>
        <v>-46065</v>
      </c>
      <c r="I928" s="14" t="str">
        <f t="shared" ca="1" si="28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29"/>
        <v>-46065</v>
      </c>
      <c r="I929" s="14" t="str">
        <f t="shared" ca="1" si="28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29"/>
        <v>-46065</v>
      </c>
      <c r="I930" s="14" t="str">
        <f t="shared" ca="1" si="28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29"/>
        <v>-46065</v>
      </c>
      <c r="I931" s="14" t="str">
        <f t="shared" ca="1" si="28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29"/>
        <v>-46065</v>
      </c>
      <c r="I932" s="14" t="str">
        <f t="shared" ca="1" si="28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29"/>
        <v>-46065</v>
      </c>
      <c r="I933" s="14" t="str">
        <f t="shared" ca="1" si="28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29"/>
        <v>-46065</v>
      </c>
      <c r="I934" s="14" t="str">
        <f t="shared" ca="1" si="28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29"/>
        <v>-46065</v>
      </c>
      <c r="I935" s="14" t="str">
        <f t="shared" ca="1" si="28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29"/>
        <v>-46065</v>
      </c>
      <c r="I936" s="14" t="str">
        <f t="shared" ca="1" si="28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29"/>
        <v>-46065</v>
      </c>
      <c r="I937" s="14" t="str">
        <f t="shared" ca="1" si="28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29"/>
        <v>-46065</v>
      </c>
      <c r="I938" s="14" t="str">
        <f t="shared" ca="1" si="28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29"/>
        <v>-46065</v>
      </c>
      <c r="I939" s="14" t="str">
        <f t="shared" ca="1" si="28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29"/>
        <v>-46065</v>
      </c>
      <c r="I940" s="14" t="str">
        <f t="shared" ca="1" si="28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29"/>
        <v>-46065</v>
      </c>
      <c r="I941" s="14" t="str">
        <f t="shared" ca="1" si="28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29"/>
        <v>-46065</v>
      </c>
      <c r="I942" s="14" t="str">
        <f t="shared" ca="1" si="28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29"/>
        <v>-46065</v>
      </c>
      <c r="I943" s="14" t="str">
        <f t="shared" ca="1" si="28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29"/>
        <v>-46065</v>
      </c>
      <c r="I944" s="14" t="str">
        <f t="shared" ca="1" si="28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29"/>
        <v>-46065</v>
      </c>
      <c r="I945" s="14" t="str">
        <f t="shared" ca="1" si="28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29"/>
        <v>-46065</v>
      </c>
      <c r="I946" s="14" t="str">
        <f t="shared" ca="1" si="28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29"/>
        <v>-46065</v>
      </c>
      <c r="I947" s="14" t="str">
        <f t="shared" ca="1" si="28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29"/>
        <v>-46065</v>
      </c>
      <c r="I948" s="14" t="str">
        <f t="shared" ca="1" si="28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29"/>
        <v>-46065</v>
      </c>
      <c r="I949" s="14" t="str">
        <f t="shared" ca="1" si="28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29"/>
        <v>-46065</v>
      </c>
      <c r="I950" s="14" t="str">
        <f t="shared" ca="1" si="28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29"/>
        <v>-46065</v>
      </c>
      <c r="I951" s="14" t="str">
        <f t="shared" ca="1" si="28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29"/>
        <v>-46065</v>
      </c>
      <c r="I952" s="14" t="str">
        <f t="shared" ca="1" si="28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29"/>
        <v>-46065</v>
      </c>
      <c r="I953" s="14" t="str">
        <f t="shared" ca="1" si="28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29"/>
        <v>-46065</v>
      </c>
      <c r="I954" s="14" t="str">
        <f t="shared" ca="1" si="28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29"/>
        <v>-46065</v>
      </c>
      <c r="I955" s="14" t="str">
        <f t="shared" ca="1" si="28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29"/>
        <v>-46065</v>
      </c>
      <c r="I956" s="14" t="str">
        <f t="shared" ca="1" si="28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29"/>
        <v>-46065</v>
      </c>
      <c r="I957" s="14" t="str">
        <f t="shared" ca="1" si="28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29"/>
        <v>-46065</v>
      </c>
      <c r="I958" s="14" t="str">
        <f t="shared" ca="1" si="28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29"/>
        <v>-46065</v>
      </c>
      <c r="I959" s="14" t="str">
        <f t="shared" ca="1" si="28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29"/>
        <v>-46065</v>
      </c>
      <c r="I960" s="14" t="str">
        <f t="shared" ca="1" si="28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29"/>
        <v>-46065</v>
      </c>
      <c r="I961" s="14" t="str">
        <f t="shared" ca="1" si="28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29"/>
        <v>-46065</v>
      </c>
      <c r="I962" s="14" t="str">
        <f t="shared" ca="1" si="28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29"/>
        <v>-46065</v>
      </c>
      <c r="I963" s="14" t="str">
        <f t="shared" ca="1" si="28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29"/>
        <v>-46065</v>
      </c>
      <c r="I964" s="14" t="str">
        <f t="shared" ca="1" si="28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29"/>
        <v>-46065</v>
      </c>
      <c r="I965" s="14" t="str">
        <f t="shared" ca="1" si="28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29"/>
        <v>-46065</v>
      </c>
      <c r="I966" s="14" t="str">
        <f t="shared" ca="1" si="28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29"/>
        <v>-46065</v>
      </c>
      <c r="I967" s="14" t="str">
        <f t="shared" ref="I967:I1030" ca="1" si="30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31">IFERROR(G968-TODAY()," ")</f>
        <v>-46065</v>
      </c>
      <c r="I968" s="14" t="str">
        <f t="shared" ca="1" si="30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1"/>
        <v>-46065</v>
      </c>
      <c r="I969" s="14" t="str">
        <f t="shared" ca="1" si="30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1"/>
        <v>-46065</v>
      </c>
      <c r="I970" s="14" t="str">
        <f t="shared" ca="1" si="30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1"/>
        <v>-46065</v>
      </c>
      <c r="I971" s="14" t="str">
        <f t="shared" ca="1" si="30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1"/>
        <v>-46065</v>
      </c>
      <c r="I972" s="14" t="str">
        <f t="shared" ca="1" si="30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1"/>
        <v>-46065</v>
      </c>
      <c r="I973" s="14" t="str">
        <f t="shared" ca="1" si="30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1"/>
        <v>-46065</v>
      </c>
      <c r="I974" s="14" t="str">
        <f t="shared" ca="1" si="30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1"/>
        <v>-46065</v>
      </c>
      <c r="I975" s="14" t="str">
        <f t="shared" ca="1" si="30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1"/>
        <v>-46065</v>
      </c>
      <c r="I976" s="14" t="str">
        <f t="shared" ca="1" si="30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1"/>
        <v>-46065</v>
      </c>
      <c r="I977" s="14" t="str">
        <f t="shared" ca="1" si="30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1"/>
        <v>-46065</v>
      </c>
      <c r="I978" s="14" t="str">
        <f t="shared" ca="1" si="30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1"/>
        <v>-46065</v>
      </c>
      <c r="I979" s="14" t="str">
        <f t="shared" ca="1" si="30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1"/>
        <v>-46065</v>
      </c>
      <c r="I980" s="14" t="str">
        <f t="shared" ca="1" si="30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1"/>
        <v>-46065</v>
      </c>
      <c r="I981" s="14" t="str">
        <f t="shared" ca="1" si="30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1"/>
        <v>-46065</v>
      </c>
      <c r="I982" s="14" t="str">
        <f t="shared" ca="1" si="30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1"/>
        <v>-46065</v>
      </c>
      <c r="I983" s="14" t="str">
        <f t="shared" ca="1" si="30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1"/>
        <v>-46065</v>
      </c>
      <c r="I984" s="14" t="str">
        <f t="shared" ca="1" si="30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1"/>
        <v>-46065</v>
      </c>
      <c r="I985" s="14" t="str">
        <f t="shared" ca="1" si="30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1"/>
        <v>-46065</v>
      </c>
      <c r="I986" s="14" t="str">
        <f t="shared" ca="1" si="30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1"/>
        <v>-46065</v>
      </c>
      <c r="I987" s="14" t="str">
        <f t="shared" ca="1" si="30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1"/>
        <v>-46065</v>
      </c>
      <c r="I988" s="14" t="str">
        <f t="shared" ca="1" si="30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1"/>
        <v>-46065</v>
      </c>
      <c r="I989" s="14" t="str">
        <f t="shared" ca="1" si="30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1"/>
        <v>-46065</v>
      </c>
      <c r="I990" s="14" t="str">
        <f t="shared" ca="1" si="30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1"/>
        <v>-46065</v>
      </c>
      <c r="I991" s="14" t="str">
        <f t="shared" ca="1" si="30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1"/>
        <v>-46065</v>
      </c>
      <c r="I992" s="14" t="str">
        <f t="shared" ca="1" si="30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1"/>
        <v>-46065</v>
      </c>
      <c r="I993" s="14" t="str">
        <f t="shared" ca="1" si="30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1"/>
        <v>-46065</v>
      </c>
      <c r="I994" s="14" t="str">
        <f t="shared" ca="1" si="30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1"/>
        <v>-46065</v>
      </c>
      <c r="I995" s="14" t="str">
        <f t="shared" ca="1" si="30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1"/>
        <v>-46065</v>
      </c>
      <c r="I996" s="14" t="str">
        <f t="shared" ca="1" si="30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1"/>
        <v>-46065</v>
      </c>
      <c r="I997" s="14" t="str">
        <f t="shared" ca="1" si="30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1"/>
        <v>-46065</v>
      </c>
      <c r="I998" s="14" t="str">
        <f t="shared" ca="1" si="30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1"/>
        <v>-46065</v>
      </c>
      <c r="I999" s="14" t="str">
        <f t="shared" ca="1" si="30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1"/>
        <v>-46065</v>
      </c>
      <c r="I1000" s="14" t="str">
        <f t="shared" ca="1" si="30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1"/>
        <v>-46065</v>
      </c>
      <c r="I1001" s="14" t="str">
        <f t="shared" ca="1" si="30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1"/>
        <v>-46065</v>
      </c>
      <c r="I1002" s="14" t="str">
        <f t="shared" ca="1" si="30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1"/>
        <v>-46065</v>
      </c>
      <c r="I1003" s="14" t="str">
        <f t="shared" ca="1" si="30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1"/>
        <v>-46065</v>
      </c>
      <c r="I1004" s="14" t="str">
        <f t="shared" ca="1" si="30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1"/>
        <v>-46065</v>
      </c>
      <c r="I1005" s="14" t="str">
        <f t="shared" ca="1" si="30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1"/>
        <v>-46065</v>
      </c>
      <c r="I1006" s="14" t="str">
        <f t="shared" ca="1" si="30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1"/>
        <v>-46065</v>
      </c>
      <c r="I1007" s="14" t="str">
        <f t="shared" ca="1" si="30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1"/>
        <v>-46065</v>
      </c>
      <c r="I1008" s="14" t="str">
        <f t="shared" ca="1" si="30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1"/>
        <v>-46065</v>
      </c>
      <c r="I1009" s="14" t="str">
        <f t="shared" ca="1" si="30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1"/>
        <v>-46065</v>
      </c>
      <c r="I1010" s="14" t="str">
        <f t="shared" ca="1" si="30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1"/>
        <v>-46065</v>
      </c>
      <c r="I1011" s="14" t="str">
        <f t="shared" ca="1" si="30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1"/>
        <v>-46065</v>
      </c>
      <c r="I1012" s="14" t="str">
        <f t="shared" ca="1" si="30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1"/>
        <v>-46065</v>
      </c>
      <c r="I1013" s="14" t="str">
        <f t="shared" ca="1" si="30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1"/>
        <v>-46065</v>
      </c>
      <c r="I1014" s="14" t="str">
        <f t="shared" ca="1" si="30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1"/>
        <v>-46065</v>
      </c>
      <c r="I1015" s="14" t="str">
        <f t="shared" ca="1" si="30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1"/>
        <v>-46065</v>
      </c>
      <c r="I1016" s="14" t="str">
        <f t="shared" ca="1" si="30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1"/>
        <v>-46065</v>
      </c>
      <c r="I1017" s="14" t="str">
        <f t="shared" ca="1" si="30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1"/>
        <v>-46065</v>
      </c>
      <c r="I1018" s="14" t="str">
        <f t="shared" ca="1" si="30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1"/>
        <v>-46065</v>
      </c>
      <c r="I1019" s="14" t="str">
        <f t="shared" ca="1" si="30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1"/>
        <v>-46065</v>
      </c>
      <c r="I1020" s="14" t="str">
        <f t="shared" ca="1" si="30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1"/>
        <v>-46065</v>
      </c>
      <c r="I1021" s="14" t="str">
        <f t="shared" ca="1" si="30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1"/>
        <v>-46065</v>
      </c>
      <c r="I1022" s="14" t="str">
        <f t="shared" ca="1" si="30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1"/>
        <v>-46065</v>
      </c>
      <c r="I1023" s="14" t="str">
        <f t="shared" ca="1" si="30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31"/>
        <v>-46065</v>
      </c>
      <c r="I1024" s="14" t="str">
        <f t="shared" ca="1" si="30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1"/>
        <v>-46065</v>
      </c>
      <c r="I1025" s="14" t="str">
        <f t="shared" ca="1" si="30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1"/>
        <v>-46065</v>
      </c>
      <c r="I1026" s="14" t="str">
        <f t="shared" ca="1" si="30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1"/>
        <v>-46065</v>
      </c>
      <c r="I1027" s="14" t="str">
        <f t="shared" ca="1" si="30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1"/>
        <v>-46065</v>
      </c>
      <c r="I1028" s="14" t="str">
        <f t="shared" ca="1" si="30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1"/>
        <v>-46065</v>
      </c>
      <c r="I1029" s="14" t="str">
        <f t="shared" ca="1" si="30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1"/>
        <v>-46065</v>
      </c>
      <c r="I1030" s="14" t="str">
        <f t="shared" ca="1" si="30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1"/>
        <v>-46065</v>
      </c>
      <c r="I1031" s="14" t="str">
        <f t="shared" ref="I1031:I1094" ca="1" si="32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33">IFERROR(G1032-TODAY()," ")</f>
        <v>-46065</v>
      </c>
      <c r="I1032" s="14" t="str">
        <f t="shared" ca="1" si="32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3"/>
        <v>-46065</v>
      </c>
      <c r="I1033" s="14" t="str">
        <f t="shared" ca="1" si="32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3"/>
        <v>-46065</v>
      </c>
      <c r="I1034" s="14" t="str">
        <f t="shared" ca="1" si="32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3"/>
        <v>-46065</v>
      </c>
      <c r="I1035" s="14" t="str">
        <f t="shared" ca="1" si="32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3"/>
        <v>-46065</v>
      </c>
      <c r="I1036" s="14" t="str">
        <f t="shared" ca="1" si="32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3"/>
        <v>-46065</v>
      </c>
      <c r="I1037" s="14" t="str">
        <f t="shared" ca="1" si="32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3"/>
        <v>-46065</v>
      </c>
      <c r="I1038" s="14" t="str">
        <f t="shared" ca="1" si="32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3"/>
        <v>-46065</v>
      </c>
      <c r="I1039" s="14" t="str">
        <f t="shared" ca="1" si="32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3"/>
        <v>-46065</v>
      </c>
      <c r="I1040" s="14" t="str">
        <f t="shared" ca="1" si="32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3"/>
        <v>-46065</v>
      </c>
      <c r="I1041" s="14" t="str">
        <f t="shared" ca="1" si="32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3"/>
        <v>-46065</v>
      </c>
      <c r="I1042" s="14" t="str">
        <f t="shared" ca="1" si="32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3"/>
        <v>-46065</v>
      </c>
      <c r="I1043" s="14" t="str">
        <f t="shared" ca="1" si="32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3"/>
        <v>-46065</v>
      </c>
      <c r="I1044" s="14" t="str">
        <f t="shared" ca="1" si="32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3"/>
        <v>-46065</v>
      </c>
      <c r="I1045" s="14" t="str">
        <f t="shared" ca="1" si="32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3"/>
        <v>-46065</v>
      </c>
      <c r="I1046" s="14" t="str">
        <f t="shared" ca="1" si="32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3"/>
        <v>-46065</v>
      </c>
      <c r="I1047" s="14" t="str">
        <f t="shared" ca="1" si="32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3"/>
        <v>-46065</v>
      </c>
      <c r="I1048" s="14" t="str">
        <f t="shared" ca="1" si="32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3"/>
        <v>-46065</v>
      </c>
      <c r="I1049" s="14" t="str">
        <f t="shared" ca="1" si="32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3"/>
        <v>-46065</v>
      </c>
      <c r="I1050" s="14" t="str">
        <f t="shared" ca="1" si="32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3"/>
        <v>-46065</v>
      </c>
      <c r="I1051" s="14" t="str">
        <f t="shared" ca="1" si="32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3"/>
        <v>-46065</v>
      </c>
      <c r="I1052" s="14" t="str">
        <f t="shared" ca="1" si="32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3"/>
        <v>-46065</v>
      </c>
      <c r="I1053" s="14" t="str">
        <f t="shared" ca="1" si="32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3"/>
        <v>-46065</v>
      </c>
      <c r="I1054" s="14" t="str">
        <f t="shared" ca="1" si="32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3"/>
        <v>-46065</v>
      </c>
      <c r="I1055" s="14" t="str">
        <f t="shared" ca="1" si="32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3"/>
        <v>-46065</v>
      </c>
      <c r="I1056" s="14" t="str">
        <f t="shared" ca="1" si="32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3"/>
        <v>-46065</v>
      </c>
      <c r="I1057" s="14" t="str">
        <f t="shared" ca="1" si="32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3"/>
        <v>-46065</v>
      </c>
      <c r="I1058" s="14" t="str">
        <f t="shared" ca="1" si="32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3"/>
        <v>-46065</v>
      </c>
      <c r="I1059" s="14" t="str">
        <f t="shared" ca="1" si="32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3"/>
        <v>-46065</v>
      </c>
      <c r="I1060" s="14" t="str">
        <f t="shared" ca="1" si="32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3"/>
        <v>-46065</v>
      </c>
      <c r="I1061" s="14" t="str">
        <f t="shared" ca="1" si="32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3"/>
        <v>-46065</v>
      </c>
      <c r="I1062" s="14" t="str">
        <f t="shared" ca="1" si="32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3"/>
        <v>-46065</v>
      </c>
      <c r="I1063" s="14" t="str">
        <f t="shared" ca="1" si="32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3"/>
        <v>-46065</v>
      </c>
      <c r="I1064" s="14" t="str">
        <f t="shared" ca="1" si="32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3"/>
        <v>-46065</v>
      </c>
      <c r="I1065" s="14" t="str">
        <f t="shared" ca="1" si="32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3"/>
        <v>-46065</v>
      </c>
      <c r="I1066" s="14" t="str">
        <f t="shared" ca="1" si="32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3"/>
        <v>-46065</v>
      </c>
      <c r="I1067" s="14" t="str">
        <f t="shared" ca="1" si="32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3"/>
        <v>-46065</v>
      </c>
      <c r="I1068" s="14" t="str">
        <f t="shared" ca="1" si="32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3"/>
        <v>-46065</v>
      </c>
      <c r="I1069" s="14" t="str">
        <f t="shared" ca="1" si="32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3"/>
        <v>-46065</v>
      </c>
      <c r="I1070" s="14" t="str">
        <f t="shared" ca="1" si="32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3"/>
        <v>-46065</v>
      </c>
      <c r="I1071" s="14" t="str">
        <f t="shared" ca="1" si="32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3"/>
        <v>-46065</v>
      </c>
      <c r="I1072" s="14" t="str">
        <f t="shared" ca="1" si="32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3"/>
        <v>-46065</v>
      </c>
      <c r="I1073" s="14" t="str">
        <f t="shared" ca="1" si="32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3"/>
        <v>-46065</v>
      </c>
      <c r="I1074" s="14" t="str">
        <f t="shared" ca="1" si="32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3"/>
        <v>-46065</v>
      </c>
      <c r="I1075" s="14" t="str">
        <f t="shared" ca="1" si="32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3"/>
        <v>-46065</v>
      </c>
      <c r="I1076" s="14" t="str">
        <f t="shared" ca="1" si="32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3"/>
        <v>-46065</v>
      </c>
      <c r="I1077" s="14" t="str">
        <f t="shared" ca="1" si="32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3"/>
        <v>-46065</v>
      </c>
      <c r="I1078" s="14" t="str">
        <f t="shared" ca="1" si="32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3"/>
        <v>-46065</v>
      </c>
      <c r="I1079" s="14" t="str">
        <f t="shared" ca="1" si="32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3"/>
        <v>-46065</v>
      </c>
      <c r="I1080" s="14" t="str">
        <f t="shared" ca="1" si="32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3"/>
        <v>-46065</v>
      </c>
      <c r="I1081" s="14" t="str">
        <f t="shared" ca="1" si="32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3"/>
        <v>-46065</v>
      </c>
      <c r="I1082" s="14" t="str">
        <f t="shared" ca="1" si="32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3"/>
        <v>-46065</v>
      </c>
      <c r="I1083" s="14" t="str">
        <f t="shared" ca="1" si="32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3"/>
        <v>-46065</v>
      </c>
      <c r="I1084" s="14" t="str">
        <f t="shared" ca="1" si="32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3"/>
        <v>-46065</v>
      </c>
      <c r="I1085" s="14" t="str">
        <f t="shared" ca="1" si="32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3"/>
        <v>-46065</v>
      </c>
      <c r="I1086" s="14" t="str">
        <f t="shared" ca="1" si="32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3"/>
        <v>-46065</v>
      </c>
      <c r="I1087" s="14" t="str">
        <f t="shared" ca="1" si="32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33"/>
        <v>-46065</v>
      </c>
      <c r="I1088" s="14" t="str">
        <f t="shared" ca="1" si="32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3"/>
        <v>-46065</v>
      </c>
      <c r="I1089" s="14" t="str">
        <f t="shared" ca="1" si="32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3"/>
        <v>-46065</v>
      </c>
      <c r="I1090" s="14" t="str">
        <f t="shared" ca="1" si="32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3"/>
        <v>-46065</v>
      </c>
      <c r="I1091" s="14" t="str">
        <f t="shared" ca="1" si="32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3"/>
        <v>-46065</v>
      </c>
      <c r="I1092" s="14" t="str">
        <f t="shared" ca="1" si="32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3"/>
        <v>-46065</v>
      </c>
      <c r="I1093" s="14" t="str">
        <f t="shared" ca="1" si="32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3"/>
        <v>-46065</v>
      </c>
      <c r="I1094" s="14" t="str">
        <f t="shared" ca="1" si="32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3"/>
        <v>-46065</v>
      </c>
      <c r="I1095" s="14" t="str">
        <f t="shared" ref="I1095:I1158" ca="1" si="34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35">IFERROR(G1096-TODAY()," ")</f>
        <v>-46065</v>
      </c>
      <c r="I1096" s="14" t="str">
        <f t="shared" ca="1" si="34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5"/>
        <v>-46065</v>
      </c>
      <c r="I1097" s="14" t="str">
        <f t="shared" ca="1" si="34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5"/>
        <v>-46065</v>
      </c>
      <c r="I1098" s="14" t="str">
        <f t="shared" ca="1" si="34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5"/>
        <v>-46065</v>
      </c>
      <c r="I1099" s="14" t="str">
        <f t="shared" ca="1" si="34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5"/>
        <v>-46065</v>
      </c>
      <c r="I1100" s="14" t="str">
        <f t="shared" ca="1" si="34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5"/>
        <v>-46065</v>
      </c>
      <c r="I1101" s="14" t="str">
        <f t="shared" ca="1" si="34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5"/>
        <v>-46065</v>
      </c>
      <c r="I1102" s="14" t="str">
        <f t="shared" ca="1" si="34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5"/>
        <v>-46065</v>
      </c>
      <c r="I1103" s="14" t="str">
        <f t="shared" ca="1" si="34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5"/>
        <v>-46065</v>
      </c>
      <c r="I1104" s="14" t="str">
        <f t="shared" ca="1" si="34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5"/>
        <v>-46065</v>
      </c>
      <c r="I1105" s="14" t="str">
        <f t="shared" ca="1" si="34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5"/>
        <v>-46065</v>
      </c>
      <c r="I1106" s="14" t="str">
        <f t="shared" ca="1" si="34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5"/>
        <v>-46065</v>
      </c>
      <c r="I1107" s="14" t="str">
        <f t="shared" ca="1" si="34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5"/>
        <v>-46065</v>
      </c>
      <c r="I1108" s="14" t="str">
        <f t="shared" ca="1" si="34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5"/>
        <v>-46065</v>
      </c>
      <c r="I1109" s="14" t="str">
        <f t="shared" ca="1" si="34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5"/>
        <v>-46065</v>
      </c>
      <c r="I1110" s="14" t="str">
        <f t="shared" ca="1" si="34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5"/>
        <v>-46065</v>
      </c>
      <c r="I1111" s="14" t="str">
        <f t="shared" ca="1" si="34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5"/>
        <v>-46065</v>
      </c>
      <c r="I1112" s="14" t="str">
        <f t="shared" ca="1" si="34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5"/>
        <v>-46065</v>
      </c>
      <c r="I1113" s="14" t="str">
        <f t="shared" ca="1" si="34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5"/>
        <v>-46065</v>
      </c>
      <c r="I1114" s="14" t="str">
        <f t="shared" ca="1" si="34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5"/>
        <v>-46065</v>
      </c>
      <c r="I1115" s="14" t="str">
        <f t="shared" ca="1" si="34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5"/>
        <v>-46065</v>
      </c>
      <c r="I1116" s="14" t="str">
        <f t="shared" ca="1" si="34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5"/>
        <v>-46065</v>
      </c>
      <c r="I1117" s="14" t="str">
        <f t="shared" ca="1" si="34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5"/>
        <v>-46065</v>
      </c>
      <c r="I1118" s="14" t="str">
        <f t="shared" ca="1" si="34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5"/>
        <v>-46065</v>
      </c>
      <c r="I1119" s="14" t="str">
        <f t="shared" ca="1" si="34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5"/>
        <v>-46065</v>
      </c>
      <c r="I1120" s="14" t="str">
        <f t="shared" ca="1" si="34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5"/>
        <v>-46065</v>
      </c>
      <c r="I1121" s="14" t="str">
        <f t="shared" ca="1" si="34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5"/>
        <v>-46065</v>
      </c>
      <c r="I1122" s="14" t="str">
        <f t="shared" ca="1" si="34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5"/>
        <v>-46065</v>
      </c>
      <c r="I1123" s="14" t="str">
        <f t="shared" ca="1" si="34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5"/>
        <v>-46065</v>
      </c>
      <c r="I1124" s="14" t="str">
        <f t="shared" ca="1" si="34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5"/>
        <v>-46065</v>
      </c>
      <c r="I1125" s="14" t="str">
        <f t="shared" ca="1" si="34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5"/>
        <v>-46065</v>
      </c>
      <c r="I1126" s="14" t="str">
        <f t="shared" ca="1" si="34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5"/>
        <v>-46065</v>
      </c>
      <c r="I1127" s="14" t="str">
        <f t="shared" ca="1" si="34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5"/>
        <v>-46065</v>
      </c>
      <c r="I1128" s="14" t="str">
        <f t="shared" ca="1" si="34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5"/>
        <v>-46065</v>
      </c>
      <c r="I1129" s="14" t="str">
        <f t="shared" ca="1" si="34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5"/>
        <v>-46065</v>
      </c>
      <c r="I1130" s="14" t="str">
        <f t="shared" ca="1" si="34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5"/>
        <v>-46065</v>
      </c>
      <c r="I1131" s="14" t="str">
        <f t="shared" ca="1" si="34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5"/>
        <v>-46065</v>
      </c>
      <c r="I1132" s="14" t="str">
        <f t="shared" ca="1" si="34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5"/>
        <v>-46065</v>
      </c>
      <c r="I1133" s="14" t="str">
        <f t="shared" ca="1" si="34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5"/>
        <v>-46065</v>
      </c>
      <c r="I1134" s="14" t="str">
        <f t="shared" ca="1" si="34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5"/>
        <v>-46065</v>
      </c>
      <c r="I1135" s="14" t="str">
        <f t="shared" ca="1" si="34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5"/>
        <v>-46065</v>
      </c>
      <c r="I1136" s="14" t="str">
        <f t="shared" ca="1" si="34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5"/>
        <v>-46065</v>
      </c>
      <c r="I1137" s="14" t="str">
        <f t="shared" ca="1" si="34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5"/>
        <v>-46065</v>
      </c>
      <c r="I1138" s="14" t="str">
        <f t="shared" ca="1" si="34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5"/>
        <v>-46065</v>
      </c>
      <c r="I1139" s="14" t="str">
        <f t="shared" ca="1" si="34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5"/>
        <v>-46065</v>
      </c>
      <c r="I1140" s="14" t="str">
        <f t="shared" ca="1" si="34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5"/>
        <v>-46065</v>
      </c>
      <c r="I1141" s="14" t="str">
        <f t="shared" ca="1" si="34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5"/>
        <v>-46065</v>
      </c>
      <c r="I1142" s="14" t="str">
        <f t="shared" ca="1" si="34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5"/>
        <v>-46065</v>
      </c>
      <c r="I1143" s="14" t="str">
        <f t="shared" ca="1" si="34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5"/>
        <v>-46065</v>
      </c>
      <c r="I1144" s="14" t="str">
        <f t="shared" ca="1" si="34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5"/>
        <v>-46065</v>
      </c>
      <c r="I1145" s="14" t="str">
        <f t="shared" ca="1" si="34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5"/>
        <v>-46065</v>
      </c>
      <c r="I1146" s="14" t="str">
        <f t="shared" ca="1" si="34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5"/>
        <v>-46065</v>
      </c>
      <c r="I1147" s="14" t="str">
        <f t="shared" ca="1" si="34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5"/>
        <v>-46065</v>
      </c>
      <c r="I1148" s="14" t="str">
        <f t="shared" ca="1" si="34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5"/>
        <v>-46065</v>
      </c>
      <c r="I1149" s="14" t="str">
        <f t="shared" ca="1" si="34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5"/>
        <v>-46065</v>
      </c>
      <c r="I1150" s="14" t="str">
        <f t="shared" ca="1" si="34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5"/>
        <v>-46065</v>
      </c>
      <c r="I1151" s="14" t="str">
        <f t="shared" ca="1" si="34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35"/>
        <v>-46065</v>
      </c>
      <c r="I1152" s="14" t="str">
        <f t="shared" ca="1" si="34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5"/>
        <v>-46065</v>
      </c>
      <c r="I1153" s="14" t="str">
        <f t="shared" ca="1" si="34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5"/>
        <v>-46065</v>
      </c>
      <c r="I1154" s="14" t="str">
        <f t="shared" ca="1" si="34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5"/>
        <v>-46065</v>
      </c>
      <c r="I1155" s="14" t="str">
        <f t="shared" ca="1" si="34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5"/>
        <v>-46065</v>
      </c>
      <c r="I1156" s="14" t="str">
        <f t="shared" ca="1" si="34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5"/>
        <v>-46065</v>
      </c>
      <c r="I1157" s="14" t="str">
        <f t="shared" ca="1" si="34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5"/>
        <v>-46065</v>
      </c>
      <c r="I1158" s="14" t="str">
        <f t="shared" ca="1" si="34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5"/>
        <v>-46065</v>
      </c>
      <c r="I1159" s="14" t="str">
        <f t="shared" ref="I1159:I1222" ca="1" si="36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37">IFERROR(G1160-TODAY()," ")</f>
        <v>-46065</v>
      </c>
      <c r="I1160" s="14" t="str">
        <f t="shared" ca="1" si="36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7"/>
        <v>-46065</v>
      </c>
      <c r="I1161" s="14" t="str">
        <f t="shared" ca="1" si="36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7"/>
        <v>-46065</v>
      </c>
      <c r="I1162" s="14" t="str">
        <f t="shared" ca="1" si="36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7"/>
        <v>-46065</v>
      </c>
      <c r="I1163" s="14" t="str">
        <f t="shared" ca="1" si="36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7"/>
        <v>-46065</v>
      </c>
      <c r="I1164" s="14" t="str">
        <f t="shared" ca="1" si="36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7"/>
        <v>-46065</v>
      </c>
      <c r="I1165" s="14" t="str">
        <f t="shared" ca="1" si="36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7"/>
        <v>-46065</v>
      </c>
      <c r="I1166" s="14" t="str">
        <f t="shared" ca="1" si="36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7"/>
        <v>-46065</v>
      </c>
      <c r="I1167" s="14" t="str">
        <f t="shared" ca="1" si="36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7"/>
        <v>-46065</v>
      </c>
      <c r="I1168" s="14" t="str">
        <f t="shared" ca="1" si="36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7"/>
        <v>-46065</v>
      </c>
      <c r="I1169" s="14" t="str">
        <f t="shared" ca="1" si="36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7"/>
        <v>-46065</v>
      </c>
      <c r="I1170" s="14" t="str">
        <f t="shared" ca="1" si="36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7"/>
        <v>-46065</v>
      </c>
      <c r="I1171" s="14" t="str">
        <f t="shared" ca="1" si="36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7"/>
        <v>-46065</v>
      </c>
      <c r="I1172" s="14" t="str">
        <f t="shared" ca="1" si="36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7"/>
        <v>-46065</v>
      </c>
      <c r="I1173" s="14" t="str">
        <f t="shared" ca="1" si="36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7"/>
        <v>-46065</v>
      </c>
      <c r="I1174" s="14" t="str">
        <f t="shared" ca="1" si="36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7"/>
        <v>-46065</v>
      </c>
      <c r="I1175" s="14" t="str">
        <f t="shared" ca="1" si="36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7"/>
        <v>-46065</v>
      </c>
      <c r="I1176" s="14" t="str">
        <f t="shared" ca="1" si="36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7"/>
        <v>-46065</v>
      </c>
      <c r="I1177" s="14" t="str">
        <f t="shared" ca="1" si="36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7"/>
        <v>-46065</v>
      </c>
      <c r="I1178" s="14" t="str">
        <f t="shared" ca="1" si="36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7"/>
        <v>-46065</v>
      </c>
      <c r="I1179" s="14" t="str">
        <f t="shared" ca="1" si="36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7"/>
        <v>-46065</v>
      </c>
      <c r="I1180" s="14" t="str">
        <f t="shared" ca="1" si="36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7"/>
        <v>-46065</v>
      </c>
      <c r="I1181" s="14" t="str">
        <f t="shared" ca="1" si="36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7"/>
        <v>-46065</v>
      </c>
      <c r="I1182" s="14" t="str">
        <f t="shared" ca="1" si="36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7"/>
        <v>-46065</v>
      </c>
      <c r="I1183" s="14" t="str">
        <f t="shared" ca="1" si="36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7"/>
        <v>-46065</v>
      </c>
      <c r="I1184" s="14" t="str">
        <f t="shared" ca="1" si="36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7"/>
        <v>-46065</v>
      </c>
      <c r="I1185" s="14" t="str">
        <f t="shared" ca="1" si="36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7"/>
        <v>-46065</v>
      </c>
      <c r="I1186" s="14" t="str">
        <f t="shared" ca="1" si="36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7"/>
        <v>-46065</v>
      </c>
      <c r="I1187" s="14" t="str">
        <f t="shared" ca="1" si="36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7"/>
        <v>-46065</v>
      </c>
      <c r="I1188" s="14" t="str">
        <f t="shared" ca="1" si="36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7"/>
        <v>-46065</v>
      </c>
      <c r="I1189" s="14" t="str">
        <f t="shared" ca="1" si="36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7"/>
        <v>-46065</v>
      </c>
      <c r="I1190" s="14" t="str">
        <f t="shared" ca="1" si="36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7"/>
        <v>-46065</v>
      </c>
      <c r="I1191" s="14" t="str">
        <f t="shared" ca="1" si="36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7"/>
        <v>-46065</v>
      </c>
      <c r="I1192" s="14" t="str">
        <f t="shared" ca="1" si="36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7"/>
        <v>-46065</v>
      </c>
      <c r="I1193" s="14" t="str">
        <f t="shared" ca="1" si="36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7"/>
        <v>-46065</v>
      </c>
      <c r="I1194" s="14" t="str">
        <f t="shared" ca="1" si="36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7"/>
        <v>-46065</v>
      </c>
      <c r="I1195" s="14" t="str">
        <f t="shared" ca="1" si="36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7"/>
        <v>-46065</v>
      </c>
      <c r="I1196" s="14" t="str">
        <f t="shared" ca="1" si="36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7"/>
        <v>-46065</v>
      </c>
      <c r="I1197" s="14" t="str">
        <f t="shared" ca="1" si="36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7"/>
        <v>-46065</v>
      </c>
      <c r="I1198" s="14" t="str">
        <f t="shared" ca="1" si="36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7"/>
        <v>-46065</v>
      </c>
      <c r="I1199" s="14" t="str">
        <f t="shared" ca="1" si="36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7"/>
        <v>-46065</v>
      </c>
      <c r="I1200" s="14" t="str">
        <f t="shared" ca="1" si="36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7"/>
        <v>-46065</v>
      </c>
      <c r="I1201" s="14" t="str">
        <f t="shared" ca="1" si="36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7"/>
        <v>-46065</v>
      </c>
      <c r="I1202" s="14" t="str">
        <f t="shared" ca="1" si="36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7"/>
        <v>-46065</v>
      </c>
      <c r="I1203" s="14" t="str">
        <f t="shared" ca="1" si="36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7"/>
        <v>-46065</v>
      </c>
      <c r="I1204" s="14" t="str">
        <f t="shared" ca="1" si="36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7"/>
        <v>-46065</v>
      </c>
      <c r="I1205" s="14" t="str">
        <f t="shared" ca="1" si="36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7"/>
        <v>-46065</v>
      </c>
      <c r="I1206" s="14" t="str">
        <f t="shared" ca="1" si="36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7"/>
        <v>-46065</v>
      </c>
      <c r="I1207" s="14" t="str">
        <f t="shared" ca="1" si="36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7"/>
        <v>-46065</v>
      </c>
      <c r="I1208" s="14" t="str">
        <f t="shared" ca="1" si="36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7"/>
        <v>-46065</v>
      </c>
      <c r="I1209" s="14" t="str">
        <f t="shared" ca="1" si="36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7"/>
        <v>-46065</v>
      </c>
      <c r="I1210" s="14" t="str">
        <f t="shared" ca="1" si="36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7"/>
        <v>-46065</v>
      </c>
      <c r="I1211" s="14" t="str">
        <f t="shared" ca="1" si="36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7"/>
        <v>-46065</v>
      </c>
      <c r="I1212" s="14" t="str">
        <f t="shared" ca="1" si="36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7"/>
        <v>-46065</v>
      </c>
      <c r="I1213" s="14" t="str">
        <f t="shared" ca="1" si="36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7"/>
        <v>-46065</v>
      </c>
      <c r="I1214" s="14" t="str">
        <f t="shared" ca="1" si="36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7"/>
        <v>-46065</v>
      </c>
      <c r="I1215" s="14" t="str">
        <f t="shared" ca="1" si="36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37"/>
        <v>-46065</v>
      </c>
      <c r="I1216" s="14" t="str">
        <f t="shared" ca="1" si="36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37"/>
        <v>-46065</v>
      </c>
      <c r="I1217" s="14" t="str">
        <f t="shared" ca="1" si="36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37"/>
        <v>-46065</v>
      </c>
      <c r="I1218" s="14" t="str">
        <f t="shared" ca="1" si="36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37"/>
        <v>-46065</v>
      </c>
      <c r="I1219" s="14" t="str">
        <f t="shared" ca="1" si="36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37"/>
        <v>-46065</v>
      </c>
      <c r="I1220" s="14" t="str">
        <f t="shared" ca="1" si="36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37"/>
        <v>-46065</v>
      </c>
      <c r="I1221" s="14" t="str">
        <f t="shared" ca="1" si="36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37"/>
        <v>-46065</v>
      </c>
      <c r="I1222" s="14" t="str">
        <f t="shared" ca="1" si="36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37"/>
        <v>-46065</v>
      </c>
      <c r="I1223" s="14" t="str">
        <f t="shared" ref="I1223:I1286" ca="1" si="38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39">IFERROR(G1224-TODAY()," ")</f>
        <v>-46065</v>
      </c>
      <c r="I1224" s="14" t="str">
        <f t="shared" ca="1" si="38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39"/>
        <v>-46065</v>
      </c>
      <c r="I1225" s="14" t="str">
        <f t="shared" ca="1" si="38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39"/>
        <v>-46065</v>
      </c>
      <c r="I1226" s="14" t="str">
        <f t="shared" ca="1" si="38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39"/>
        <v>-46065</v>
      </c>
      <c r="I1227" s="14" t="str">
        <f t="shared" ca="1" si="38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39"/>
        <v>-46065</v>
      </c>
      <c r="I1228" s="14" t="str">
        <f t="shared" ca="1" si="38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39"/>
        <v>-46065</v>
      </c>
      <c r="I1229" s="14" t="str">
        <f t="shared" ca="1" si="38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39"/>
        <v>-46065</v>
      </c>
      <c r="I1230" s="14" t="str">
        <f t="shared" ca="1" si="38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39"/>
        <v>-46065</v>
      </c>
      <c r="I1231" s="14" t="str">
        <f t="shared" ca="1" si="38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39"/>
        <v>-46065</v>
      </c>
      <c r="I1232" s="14" t="str">
        <f t="shared" ca="1" si="38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39"/>
        <v>-46065</v>
      </c>
      <c r="I1233" s="14" t="str">
        <f t="shared" ca="1" si="38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39"/>
        <v>-46065</v>
      </c>
      <c r="I1234" s="14" t="str">
        <f t="shared" ca="1" si="38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39"/>
        <v>-46065</v>
      </c>
      <c r="I1235" s="14" t="str">
        <f t="shared" ca="1" si="38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39"/>
        <v>-46065</v>
      </c>
      <c r="I1236" s="14" t="str">
        <f t="shared" ca="1" si="38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39"/>
        <v>-46065</v>
      </c>
      <c r="I1237" s="14" t="str">
        <f t="shared" ca="1" si="38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39"/>
        <v>-46065</v>
      </c>
      <c r="I1238" s="14" t="str">
        <f t="shared" ca="1" si="38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39"/>
        <v>-46065</v>
      </c>
      <c r="I1239" s="14" t="str">
        <f t="shared" ca="1" si="38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39"/>
        <v>-46065</v>
      </c>
      <c r="I1240" s="14" t="str">
        <f t="shared" ca="1" si="38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39"/>
        <v>-46065</v>
      </c>
      <c r="I1241" s="14" t="str">
        <f t="shared" ca="1" si="38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39"/>
        <v>-46065</v>
      </c>
      <c r="I1242" s="14" t="str">
        <f t="shared" ca="1" si="38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39"/>
        <v>-46065</v>
      </c>
      <c r="I1243" s="14" t="str">
        <f t="shared" ca="1" si="38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39"/>
        <v>-46065</v>
      </c>
      <c r="I1244" s="14" t="str">
        <f t="shared" ca="1" si="38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39"/>
        <v>-46065</v>
      </c>
      <c r="I1245" s="14" t="str">
        <f t="shared" ca="1" si="38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39"/>
        <v>-46065</v>
      </c>
      <c r="I1246" s="14" t="str">
        <f t="shared" ca="1" si="38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39"/>
        <v>-46065</v>
      </c>
      <c r="I1247" s="14" t="str">
        <f t="shared" ca="1" si="38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39"/>
        <v>-46065</v>
      </c>
      <c r="I1248" s="14" t="str">
        <f t="shared" ca="1" si="38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39"/>
        <v>-46065</v>
      </c>
      <c r="I1249" s="14" t="str">
        <f t="shared" ca="1" si="38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39"/>
        <v>-46065</v>
      </c>
      <c r="I1250" s="14" t="str">
        <f t="shared" ca="1" si="38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39"/>
        <v>-46065</v>
      </c>
      <c r="I1251" s="14" t="str">
        <f t="shared" ca="1" si="38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39"/>
        <v>-46065</v>
      </c>
      <c r="I1252" s="14" t="str">
        <f t="shared" ca="1" si="38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39"/>
        <v>-46065</v>
      </c>
      <c r="I1253" s="14" t="str">
        <f t="shared" ca="1" si="38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39"/>
        <v>-46065</v>
      </c>
      <c r="I1254" s="14" t="str">
        <f t="shared" ca="1" si="38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39"/>
        <v>-46065</v>
      </c>
      <c r="I1255" s="14" t="str">
        <f t="shared" ca="1" si="38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39"/>
        <v>-46065</v>
      </c>
      <c r="I1256" s="14" t="str">
        <f t="shared" ca="1" si="38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39"/>
        <v>-46065</v>
      </c>
      <c r="I1257" s="14" t="str">
        <f t="shared" ca="1" si="38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39"/>
        <v>-46065</v>
      </c>
      <c r="I1258" s="14" t="str">
        <f t="shared" ca="1" si="38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39"/>
        <v>-46065</v>
      </c>
      <c r="I1259" s="14" t="str">
        <f t="shared" ca="1" si="38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39"/>
        <v>-46065</v>
      </c>
      <c r="I1260" s="14" t="str">
        <f t="shared" ca="1" si="38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39"/>
        <v>-46065</v>
      </c>
      <c r="I1261" s="14" t="str">
        <f t="shared" ca="1" si="38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39"/>
        <v>-46065</v>
      </c>
      <c r="I1262" s="14" t="str">
        <f t="shared" ca="1" si="38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39"/>
        <v>-46065</v>
      </c>
      <c r="I1263" s="14" t="str">
        <f t="shared" ca="1" si="38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39"/>
        <v>-46065</v>
      </c>
      <c r="I1264" s="14" t="str">
        <f t="shared" ca="1" si="38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39"/>
        <v>-46065</v>
      </c>
      <c r="I1265" s="14" t="str">
        <f t="shared" ca="1" si="38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39"/>
        <v>-46065</v>
      </c>
      <c r="I1266" s="14" t="str">
        <f t="shared" ca="1" si="38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39"/>
        <v>-46065</v>
      </c>
      <c r="I1267" s="14" t="str">
        <f t="shared" ca="1" si="38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39"/>
        <v>-46065</v>
      </c>
      <c r="I1268" s="14" t="str">
        <f t="shared" ca="1" si="38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39"/>
        <v>-46065</v>
      </c>
      <c r="I1269" s="14" t="str">
        <f t="shared" ca="1" si="38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39"/>
        <v>-46065</v>
      </c>
      <c r="I1270" s="14" t="str">
        <f t="shared" ca="1" si="38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39"/>
        <v>-46065</v>
      </c>
      <c r="I1271" s="14" t="str">
        <f t="shared" ca="1" si="38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39"/>
        <v>-46065</v>
      </c>
      <c r="I1272" s="14" t="str">
        <f t="shared" ca="1" si="38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39"/>
        <v>-46065</v>
      </c>
      <c r="I1273" s="14" t="str">
        <f t="shared" ca="1" si="38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39"/>
        <v>-46065</v>
      </c>
      <c r="I1274" s="14" t="str">
        <f t="shared" ca="1" si="38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39"/>
        <v>-46065</v>
      </c>
      <c r="I1275" s="14" t="str">
        <f t="shared" ca="1" si="38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39"/>
        <v>-46065</v>
      </c>
      <c r="I1276" s="14" t="str">
        <f t="shared" ca="1" si="38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39"/>
        <v>-46065</v>
      </c>
      <c r="I1277" s="14" t="str">
        <f t="shared" ca="1" si="38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39"/>
        <v>-46065</v>
      </c>
      <c r="I1278" s="14" t="str">
        <f t="shared" ca="1" si="38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39"/>
        <v>-46065</v>
      </c>
      <c r="I1279" s="14" t="str">
        <f t="shared" ca="1" si="38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39"/>
        <v>-46065</v>
      </c>
      <c r="I1280" s="14" t="str">
        <f t="shared" ca="1" si="38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39"/>
        <v>-46065</v>
      </c>
      <c r="I1281" s="14" t="str">
        <f t="shared" ca="1" si="38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39"/>
        <v>-46065</v>
      </c>
      <c r="I1282" s="14" t="str">
        <f t="shared" ca="1" si="38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39"/>
        <v>-46065</v>
      </c>
      <c r="I1283" s="14" t="str">
        <f t="shared" ca="1" si="38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39"/>
        <v>-46065</v>
      </c>
      <c r="I1284" s="14" t="str">
        <f t="shared" ca="1" si="38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39"/>
        <v>-46065</v>
      </c>
      <c r="I1285" s="14" t="str">
        <f t="shared" ca="1" si="38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39"/>
        <v>-46065</v>
      </c>
      <c r="I1286" s="14" t="str">
        <f t="shared" ca="1" si="38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39"/>
        <v>-46065</v>
      </c>
      <c r="I1287" s="14" t="str">
        <f t="shared" ref="I1287:I1350" ca="1" si="40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41">IFERROR(G1288-TODAY()," ")</f>
        <v>-46065</v>
      </c>
      <c r="I1288" s="14" t="str">
        <f t="shared" ca="1" si="40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1"/>
        <v>-46065</v>
      </c>
      <c r="I1289" s="14" t="str">
        <f t="shared" ca="1" si="40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1"/>
        <v>-46065</v>
      </c>
      <c r="I1290" s="14" t="str">
        <f t="shared" ca="1" si="40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1"/>
        <v>-46065</v>
      </c>
      <c r="I1291" s="14" t="str">
        <f t="shared" ca="1" si="40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1"/>
        <v>-46065</v>
      </c>
      <c r="I1292" s="14" t="str">
        <f t="shared" ca="1" si="40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1"/>
        <v>-46065</v>
      </c>
      <c r="I1293" s="14" t="str">
        <f t="shared" ca="1" si="40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1"/>
        <v>-46065</v>
      </c>
      <c r="I1294" s="14" t="str">
        <f t="shared" ca="1" si="40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1"/>
        <v>-46065</v>
      </c>
      <c r="I1295" s="14" t="str">
        <f t="shared" ca="1" si="40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1"/>
        <v>-46065</v>
      </c>
      <c r="I1296" s="14" t="str">
        <f t="shared" ca="1" si="40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1"/>
        <v>-46065</v>
      </c>
      <c r="I1297" s="14" t="str">
        <f t="shared" ca="1" si="40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1"/>
        <v>-46065</v>
      </c>
      <c r="I1298" s="14" t="str">
        <f t="shared" ca="1" si="40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1"/>
        <v>-46065</v>
      </c>
      <c r="I1299" s="14" t="str">
        <f t="shared" ca="1" si="40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1"/>
        <v>-46065</v>
      </c>
      <c r="I1300" s="14" t="str">
        <f t="shared" ca="1" si="40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1"/>
        <v>-46065</v>
      </c>
      <c r="I1301" s="14" t="str">
        <f t="shared" ca="1" si="40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1"/>
        <v>-46065</v>
      </c>
      <c r="I1302" s="14" t="str">
        <f t="shared" ca="1" si="40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1"/>
        <v>-46065</v>
      </c>
      <c r="I1303" s="14" t="str">
        <f t="shared" ca="1" si="40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1"/>
        <v>-46065</v>
      </c>
      <c r="I1304" s="14" t="str">
        <f t="shared" ca="1" si="40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1"/>
        <v>-46065</v>
      </c>
      <c r="I1305" s="14" t="str">
        <f t="shared" ca="1" si="40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1"/>
        <v>-46065</v>
      </c>
      <c r="I1306" s="14" t="str">
        <f t="shared" ca="1" si="40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1"/>
        <v>-46065</v>
      </c>
      <c r="I1307" s="14" t="str">
        <f t="shared" ca="1" si="40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1"/>
        <v>-46065</v>
      </c>
      <c r="I1308" s="14" t="str">
        <f t="shared" ca="1" si="40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1"/>
        <v>-46065</v>
      </c>
      <c r="I1309" s="14" t="str">
        <f t="shared" ca="1" si="40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1"/>
        <v>-46065</v>
      </c>
      <c r="I1310" s="14" t="str">
        <f t="shared" ca="1" si="40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1"/>
        <v>-46065</v>
      </c>
      <c r="I1311" s="14" t="str">
        <f t="shared" ca="1" si="40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1"/>
        <v>-46065</v>
      </c>
      <c r="I1312" s="14" t="str">
        <f t="shared" ca="1" si="40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1"/>
        <v>-46065</v>
      </c>
      <c r="I1313" s="14" t="str">
        <f t="shared" ca="1" si="40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1"/>
        <v>-46065</v>
      </c>
      <c r="I1314" s="14" t="str">
        <f t="shared" ca="1" si="40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1"/>
        <v>-46065</v>
      </c>
      <c r="I1315" s="14" t="str">
        <f t="shared" ca="1" si="40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1"/>
        <v>-46065</v>
      </c>
      <c r="I1316" s="14" t="str">
        <f t="shared" ca="1" si="40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1"/>
        <v>-46065</v>
      </c>
      <c r="I1317" s="14" t="str">
        <f t="shared" ca="1" si="40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1"/>
        <v>-46065</v>
      </c>
      <c r="I1318" s="14" t="str">
        <f t="shared" ca="1" si="40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1"/>
        <v>-46065</v>
      </c>
      <c r="I1319" s="14" t="str">
        <f t="shared" ca="1" si="40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1"/>
        <v>-46065</v>
      </c>
      <c r="I1320" s="14" t="str">
        <f t="shared" ca="1" si="40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1"/>
        <v>-46065</v>
      </c>
      <c r="I1321" s="14" t="str">
        <f t="shared" ca="1" si="40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1"/>
        <v>-46065</v>
      </c>
      <c r="I1322" s="14" t="str">
        <f t="shared" ca="1" si="40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1"/>
        <v>-46065</v>
      </c>
      <c r="I1323" s="14" t="str">
        <f t="shared" ca="1" si="40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1"/>
        <v>-46065</v>
      </c>
      <c r="I1324" s="14" t="str">
        <f t="shared" ca="1" si="40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1"/>
        <v>-46065</v>
      </c>
      <c r="I1325" s="14" t="str">
        <f t="shared" ca="1" si="40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1"/>
        <v>-46065</v>
      </c>
      <c r="I1326" s="14" t="str">
        <f t="shared" ca="1" si="40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1"/>
        <v>-46065</v>
      </c>
      <c r="I1327" s="14" t="str">
        <f t="shared" ca="1" si="40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1"/>
        <v>-46065</v>
      </c>
      <c r="I1328" s="14" t="str">
        <f t="shared" ca="1" si="40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1"/>
        <v>-46065</v>
      </c>
      <c r="I1329" s="14" t="str">
        <f t="shared" ca="1" si="40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1"/>
        <v>-46065</v>
      </c>
      <c r="I1330" s="14" t="str">
        <f t="shared" ca="1" si="40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1"/>
        <v>-46065</v>
      </c>
      <c r="I1331" s="14" t="str">
        <f t="shared" ca="1" si="40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1"/>
        <v>-46065</v>
      </c>
      <c r="I1332" s="14" t="str">
        <f t="shared" ca="1" si="40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1"/>
        <v>-46065</v>
      </c>
      <c r="I1333" s="14" t="str">
        <f t="shared" ca="1" si="40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1"/>
        <v>-46065</v>
      </c>
      <c r="I1334" s="14" t="str">
        <f t="shared" ca="1" si="40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1"/>
        <v>-46065</v>
      </c>
      <c r="I1335" s="14" t="str">
        <f t="shared" ca="1" si="40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1"/>
        <v>-46065</v>
      </c>
      <c r="I1336" s="14" t="str">
        <f t="shared" ca="1" si="40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1"/>
        <v>-46065</v>
      </c>
      <c r="I1337" s="14" t="str">
        <f t="shared" ca="1" si="40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1"/>
        <v>-46065</v>
      </c>
      <c r="I1338" s="14" t="str">
        <f t="shared" ca="1" si="40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1"/>
        <v>-46065</v>
      </c>
      <c r="I1339" s="14" t="str">
        <f t="shared" ca="1" si="40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1"/>
        <v>-46065</v>
      </c>
      <c r="I1340" s="14" t="str">
        <f t="shared" ca="1" si="40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1"/>
        <v>-46065</v>
      </c>
      <c r="I1341" s="14" t="str">
        <f t="shared" ca="1" si="40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1"/>
        <v>-46065</v>
      </c>
      <c r="I1342" s="14" t="str">
        <f t="shared" ca="1" si="40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1"/>
        <v>-46065</v>
      </c>
      <c r="I1343" s="14" t="str">
        <f t="shared" ca="1" si="40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41"/>
        <v>-46065</v>
      </c>
      <c r="I1344" s="14" t="str">
        <f t="shared" ca="1" si="40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1"/>
        <v>-46065</v>
      </c>
      <c r="I1345" s="14" t="str">
        <f t="shared" ca="1" si="40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1"/>
        <v>-46065</v>
      </c>
      <c r="I1346" s="14" t="str">
        <f t="shared" ca="1" si="40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1"/>
        <v>-46065</v>
      </c>
      <c r="I1347" s="14" t="str">
        <f t="shared" ca="1" si="40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1"/>
        <v>-46065</v>
      </c>
      <c r="I1348" s="14" t="str">
        <f t="shared" ca="1" si="40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1"/>
        <v>-46065</v>
      </c>
      <c r="I1349" s="14" t="str">
        <f t="shared" ca="1" si="40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1"/>
        <v>-46065</v>
      </c>
      <c r="I1350" s="14" t="str">
        <f t="shared" ca="1" si="40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1"/>
        <v>-46065</v>
      </c>
      <c r="I1351" s="14" t="str">
        <f t="shared" ref="I1351:I1414" ca="1" si="42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43">IFERROR(G1352-TODAY()," ")</f>
        <v>-46065</v>
      </c>
      <c r="I1352" s="14" t="str">
        <f t="shared" ca="1" si="42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3"/>
        <v>-46065</v>
      </c>
      <c r="I1353" s="14" t="str">
        <f t="shared" ca="1" si="42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3"/>
        <v>-46065</v>
      </c>
      <c r="I1354" s="14" t="str">
        <f t="shared" ca="1" si="42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3"/>
        <v>-46065</v>
      </c>
      <c r="I1355" s="14" t="str">
        <f t="shared" ca="1" si="42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3"/>
        <v>-46065</v>
      </c>
      <c r="I1356" s="14" t="str">
        <f t="shared" ca="1" si="42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3"/>
        <v>-46065</v>
      </c>
      <c r="I1357" s="14" t="str">
        <f t="shared" ca="1" si="42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3"/>
        <v>-46065</v>
      </c>
      <c r="I1358" s="14" t="str">
        <f t="shared" ca="1" si="42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3"/>
        <v>-46065</v>
      </c>
      <c r="I1359" s="14" t="str">
        <f t="shared" ca="1" si="42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3"/>
        <v>-46065</v>
      </c>
      <c r="I1360" s="14" t="str">
        <f t="shared" ca="1" si="42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3"/>
        <v>-46065</v>
      </c>
      <c r="I1361" s="14" t="str">
        <f t="shared" ca="1" si="42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3"/>
        <v>-46065</v>
      </c>
      <c r="I1362" s="14" t="str">
        <f t="shared" ca="1" si="42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3"/>
        <v>-46065</v>
      </c>
      <c r="I1363" s="14" t="str">
        <f t="shared" ca="1" si="42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3"/>
        <v>-46065</v>
      </c>
      <c r="I1364" s="14" t="str">
        <f t="shared" ca="1" si="42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3"/>
        <v>-46065</v>
      </c>
      <c r="I1365" s="14" t="str">
        <f t="shared" ca="1" si="42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3"/>
        <v>-46065</v>
      </c>
      <c r="I1366" s="14" t="str">
        <f t="shared" ca="1" si="42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3"/>
        <v>-46065</v>
      </c>
      <c r="I1367" s="14" t="str">
        <f t="shared" ca="1" si="42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3"/>
        <v>-46065</v>
      </c>
      <c r="I1368" s="14" t="str">
        <f t="shared" ca="1" si="42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3"/>
        <v>-46065</v>
      </c>
      <c r="I1369" s="14" t="str">
        <f t="shared" ca="1" si="42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3"/>
        <v>-46065</v>
      </c>
      <c r="I1370" s="14" t="str">
        <f t="shared" ca="1" si="42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3"/>
        <v>-46065</v>
      </c>
      <c r="I1371" s="14" t="str">
        <f t="shared" ca="1" si="42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3"/>
        <v>-46065</v>
      </c>
      <c r="I1372" s="14" t="str">
        <f t="shared" ca="1" si="42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3"/>
        <v>-46065</v>
      </c>
      <c r="I1373" s="14" t="str">
        <f t="shared" ca="1" si="42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3"/>
        <v>-46065</v>
      </c>
      <c r="I1374" s="14" t="str">
        <f t="shared" ca="1" si="42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3"/>
        <v>-46065</v>
      </c>
      <c r="I1375" s="14" t="str">
        <f t="shared" ca="1" si="42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3"/>
        <v>-46065</v>
      </c>
      <c r="I1376" s="14" t="str">
        <f t="shared" ca="1" si="42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3"/>
        <v>-46065</v>
      </c>
      <c r="I1377" s="14" t="str">
        <f t="shared" ca="1" si="42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3"/>
        <v>-46065</v>
      </c>
      <c r="I1378" s="14" t="str">
        <f t="shared" ca="1" si="42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3"/>
        <v>-46065</v>
      </c>
      <c r="I1379" s="14" t="str">
        <f t="shared" ca="1" si="42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3"/>
        <v>-46065</v>
      </c>
      <c r="I1380" s="14" t="str">
        <f t="shared" ca="1" si="42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3"/>
        <v>-46065</v>
      </c>
      <c r="I1381" s="14" t="str">
        <f t="shared" ca="1" si="42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3"/>
        <v>-46065</v>
      </c>
      <c r="I1382" s="14" t="str">
        <f t="shared" ca="1" si="42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3"/>
        <v>-46065</v>
      </c>
      <c r="I1383" s="14" t="str">
        <f t="shared" ca="1" si="42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3"/>
        <v>-46065</v>
      </c>
      <c r="I1384" s="14" t="str">
        <f t="shared" ca="1" si="42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3"/>
        <v>-46065</v>
      </c>
      <c r="I1385" s="14" t="str">
        <f t="shared" ca="1" si="42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3"/>
        <v>-46065</v>
      </c>
      <c r="I1386" s="14" t="str">
        <f t="shared" ca="1" si="42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3"/>
        <v>-46065</v>
      </c>
      <c r="I1387" s="14" t="str">
        <f t="shared" ca="1" si="42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3"/>
        <v>-46065</v>
      </c>
      <c r="I1388" s="14" t="str">
        <f t="shared" ca="1" si="42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3"/>
        <v>-46065</v>
      </c>
      <c r="I1389" s="14" t="str">
        <f t="shared" ca="1" si="42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3"/>
        <v>-46065</v>
      </c>
      <c r="I1390" s="14" t="str">
        <f t="shared" ca="1" si="42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3"/>
        <v>-46065</v>
      </c>
      <c r="I1391" s="14" t="str">
        <f t="shared" ca="1" si="42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3"/>
        <v>-46065</v>
      </c>
      <c r="I1392" s="14" t="str">
        <f t="shared" ca="1" si="42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3"/>
        <v>-46065</v>
      </c>
      <c r="I1393" s="14" t="str">
        <f t="shared" ca="1" si="42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3"/>
        <v>-46065</v>
      </c>
      <c r="I1394" s="14" t="str">
        <f t="shared" ca="1" si="42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3"/>
        <v>-46065</v>
      </c>
      <c r="I1395" s="14" t="str">
        <f t="shared" ca="1" si="42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3"/>
        <v>-46065</v>
      </c>
      <c r="I1396" s="14" t="str">
        <f t="shared" ca="1" si="42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3"/>
        <v>-46065</v>
      </c>
      <c r="I1397" s="14" t="str">
        <f t="shared" ca="1" si="42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3"/>
        <v>-46065</v>
      </c>
      <c r="I1398" s="14" t="str">
        <f t="shared" ca="1" si="42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3"/>
        <v>-46065</v>
      </c>
      <c r="I1399" s="14" t="str">
        <f t="shared" ca="1" si="42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3"/>
        <v>-46065</v>
      </c>
      <c r="I1400" s="14" t="str">
        <f t="shared" ca="1" si="42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3"/>
        <v>-46065</v>
      </c>
      <c r="I1401" s="14" t="str">
        <f t="shared" ca="1" si="42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3"/>
        <v>-46065</v>
      </c>
      <c r="I1402" s="14" t="str">
        <f t="shared" ca="1" si="42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3"/>
        <v>-46065</v>
      </c>
      <c r="I1403" s="14" t="str">
        <f t="shared" ca="1" si="42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3"/>
        <v>-46065</v>
      </c>
      <c r="I1404" s="14" t="str">
        <f t="shared" ca="1" si="42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3"/>
        <v>-46065</v>
      </c>
      <c r="I1405" s="14" t="str">
        <f t="shared" ca="1" si="42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3"/>
        <v>-46065</v>
      </c>
      <c r="I1406" s="14" t="str">
        <f t="shared" ca="1" si="42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3"/>
        <v>-46065</v>
      </c>
      <c r="I1407" s="14" t="str">
        <f t="shared" ca="1" si="42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43"/>
        <v>-46065</v>
      </c>
      <c r="I1408" s="14" t="str">
        <f t="shared" ca="1" si="42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3"/>
        <v>-46065</v>
      </c>
      <c r="I1409" s="14" t="str">
        <f t="shared" ca="1" si="42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3"/>
        <v>-46065</v>
      </c>
      <c r="I1410" s="14" t="str">
        <f t="shared" ca="1" si="42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3"/>
        <v>-46065</v>
      </c>
      <c r="I1411" s="14" t="str">
        <f t="shared" ca="1" si="42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3"/>
        <v>-46065</v>
      </c>
      <c r="I1412" s="14" t="str">
        <f t="shared" ca="1" si="42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3"/>
        <v>-46065</v>
      </c>
      <c r="I1413" s="14" t="str">
        <f t="shared" ca="1" si="42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3"/>
        <v>-46065</v>
      </c>
      <c r="I1414" s="14" t="str">
        <f t="shared" ca="1" si="42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3"/>
        <v>-46065</v>
      </c>
      <c r="I1415" s="14" t="str">
        <f t="shared" ref="I1415:I1478" ca="1" si="44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45">IFERROR(G1416-TODAY()," ")</f>
        <v>-46065</v>
      </c>
      <c r="I1416" s="14" t="str">
        <f t="shared" ca="1" si="44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5"/>
        <v>-46065</v>
      </c>
      <c r="I1417" s="14" t="str">
        <f t="shared" ca="1" si="44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5"/>
        <v>-46065</v>
      </c>
      <c r="I1418" s="14" t="str">
        <f t="shared" ca="1" si="44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5"/>
        <v>-46065</v>
      </c>
      <c r="I1419" s="14" t="str">
        <f t="shared" ca="1" si="44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5"/>
        <v>-46065</v>
      </c>
      <c r="I1420" s="14" t="str">
        <f t="shared" ca="1" si="44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5"/>
        <v>-46065</v>
      </c>
      <c r="I1421" s="14" t="str">
        <f t="shared" ca="1" si="44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5"/>
        <v>-46065</v>
      </c>
      <c r="I1422" s="14" t="str">
        <f t="shared" ca="1" si="44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5"/>
        <v>-46065</v>
      </c>
      <c r="I1423" s="14" t="str">
        <f t="shared" ca="1" si="44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5"/>
        <v>-46065</v>
      </c>
      <c r="I1424" s="14" t="str">
        <f t="shared" ca="1" si="44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5"/>
        <v>-46065</v>
      </c>
      <c r="I1425" s="14" t="str">
        <f t="shared" ca="1" si="44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5"/>
        <v>-46065</v>
      </c>
      <c r="I1426" s="14" t="str">
        <f t="shared" ca="1" si="44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5"/>
        <v>-46065</v>
      </c>
      <c r="I1427" s="14" t="str">
        <f t="shared" ca="1" si="44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5"/>
        <v>-46065</v>
      </c>
      <c r="I1428" s="14" t="str">
        <f t="shared" ca="1" si="44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5"/>
        <v>-46065</v>
      </c>
      <c r="I1429" s="14" t="str">
        <f t="shared" ca="1" si="44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5"/>
        <v>-46065</v>
      </c>
      <c r="I1430" s="14" t="str">
        <f t="shared" ca="1" si="44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5"/>
        <v>-46065</v>
      </c>
      <c r="I1431" s="14" t="str">
        <f t="shared" ca="1" si="44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5"/>
        <v>-46065</v>
      </c>
      <c r="I1432" s="14" t="str">
        <f t="shared" ca="1" si="44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5"/>
        <v>-46065</v>
      </c>
      <c r="I1433" s="14" t="str">
        <f t="shared" ca="1" si="44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5"/>
        <v>-46065</v>
      </c>
      <c r="I1434" s="14" t="str">
        <f t="shared" ca="1" si="44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5"/>
        <v>-46065</v>
      </c>
      <c r="I1435" s="14" t="str">
        <f t="shared" ca="1" si="44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5"/>
        <v>-46065</v>
      </c>
      <c r="I1436" s="14" t="str">
        <f t="shared" ca="1" si="44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5"/>
        <v>-46065</v>
      </c>
      <c r="I1437" s="14" t="str">
        <f t="shared" ca="1" si="44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5"/>
        <v>-46065</v>
      </c>
      <c r="I1438" s="14" t="str">
        <f t="shared" ca="1" si="44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5"/>
        <v>-46065</v>
      </c>
      <c r="I1439" s="14" t="str">
        <f t="shared" ca="1" si="44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5"/>
        <v>-46065</v>
      </c>
      <c r="I1440" s="14" t="str">
        <f t="shared" ca="1" si="44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5"/>
        <v>-46065</v>
      </c>
      <c r="I1441" s="14" t="str">
        <f t="shared" ca="1" si="44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5"/>
        <v>-46065</v>
      </c>
      <c r="I1442" s="14" t="str">
        <f t="shared" ca="1" si="44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5"/>
        <v>-46065</v>
      </c>
      <c r="I1443" s="14" t="str">
        <f t="shared" ca="1" si="44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5"/>
        <v>-46065</v>
      </c>
      <c r="I1444" s="14" t="str">
        <f t="shared" ca="1" si="44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5"/>
        <v>-46065</v>
      </c>
      <c r="I1445" s="14" t="str">
        <f t="shared" ca="1" si="44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5"/>
        <v>-46065</v>
      </c>
      <c r="I1446" s="14" t="str">
        <f t="shared" ca="1" si="44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5"/>
        <v>-46065</v>
      </c>
      <c r="I1447" s="14" t="str">
        <f t="shared" ca="1" si="44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5"/>
        <v>-46065</v>
      </c>
      <c r="I1448" s="14" t="str">
        <f t="shared" ca="1" si="44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5"/>
        <v>-46065</v>
      </c>
      <c r="I1449" s="14" t="str">
        <f t="shared" ca="1" si="44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5"/>
        <v>-46065</v>
      </c>
      <c r="I1450" s="14" t="str">
        <f t="shared" ca="1" si="44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5"/>
        <v>-46065</v>
      </c>
      <c r="I1451" s="14" t="str">
        <f t="shared" ca="1" si="44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5"/>
        <v>-46065</v>
      </c>
      <c r="I1452" s="14" t="str">
        <f t="shared" ca="1" si="44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5"/>
        <v>-46065</v>
      </c>
      <c r="I1453" s="14" t="str">
        <f t="shared" ca="1" si="44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5"/>
        <v>-46065</v>
      </c>
      <c r="I1454" s="14" t="str">
        <f t="shared" ca="1" si="44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5"/>
        <v>-46065</v>
      </c>
      <c r="I1455" s="14" t="str">
        <f t="shared" ca="1" si="44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5"/>
        <v>-46065</v>
      </c>
      <c r="I1456" s="14" t="str">
        <f t="shared" ca="1" si="44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5"/>
        <v>-46065</v>
      </c>
      <c r="I1457" s="14" t="str">
        <f t="shared" ca="1" si="44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5"/>
        <v>-46065</v>
      </c>
      <c r="I1458" s="14" t="str">
        <f t="shared" ca="1" si="44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5"/>
        <v>-46065</v>
      </c>
      <c r="I1459" s="14" t="str">
        <f t="shared" ca="1" si="44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5"/>
        <v>-46065</v>
      </c>
      <c r="I1460" s="14" t="str">
        <f t="shared" ca="1" si="44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5"/>
        <v>-46065</v>
      </c>
      <c r="I1461" s="14" t="str">
        <f t="shared" ca="1" si="44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5"/>
        <v>-46065</v>
      </c>
      <c r="I1462" s="14" t="str">
        <f t="shared" ca="1" si="44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5"/>
        <v>-46065</v>
      </c>
      <c r="I1463" s="14" t="str">
        <f t="shared" ca="1" si="44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5"/>
        <v>-46065</v>
      </c>
      <c r="I1464" s="14" t="str">
        <f t="shared" ca="1" si="44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5"/>
        <v>-46065</v>
      </c>
      <c r="I1465" s="14" t="str">
        <f t="shared" ca="1" si="44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5"/>
        <v>-46065</v>
      </c>
      <c r="I1466" s="14" t="str">
        <f t="shared" ca="1" si="44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5"/>
        <v>-46065</v>
      </c>
      <c r="I1467" s="14" t="str">
        <f t="shared" ca="1" si="44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5"/>
        <v>-46065</v>
      </c>
      <c r="I1468" s="14" t="str">
        <f t="shared" ca="1" si="44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5"/>
        <v>-46065</v>
      </c>
      <c r="I1469" s="14" t="str">
        <f t="shared" ca="1" si="44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5"/>
        <v>-46065</v>
      </c>
      <c r="I1470" s="14" t="str">
        <f t="shared" ca="1" si="44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5"/>
        <v>-46065</v>
      </c>
      <c r="I1471" s="14" t="str">
        <f t="shared" ca="1" si="44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45"/>
        <v>-46065</v>
      </c>
      <c r="I1472" s="14" t="str">
        <f t="shared" ca="1" si="44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5"/>
        <v>-46065</v>
      </c>
      <c r="I1473" s="14" t="str">
        <f t="shared" ca="1" si="44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5"/>
        <v>-46065</v>
      </c>
      <c r="I1474" s="14" t="str">
        <f t="shared" ca="1" si="44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5"/>
        <v>-46065</v>
      </c>
      <c r="I1475" s="14" t="str">
        <f t="shared" ca="1" si="44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5"/>
        <v>-46065</v>
      </c>
      <c r="I1476" s="14" t="str">
        <f t="shared" ca="1" si="44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5"/>
        <v>-46065</v>
      </c>
      <c r="I1477" s="14" t="str">
        <f t="shared" ca="1" si="44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5"/>
        <v>-46065</v>
      </c>
      <c r="I1478" s="14" t="str">
        <f t="shared" ca="1" si="44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5"/>
        <v>-46065</v>
      </c>
      <c r="I1479" s="14" t="str">
        <f t="shared" ref="I1479:I1500" ca="1" si="46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47">IFERROR(G1480-TODAY()," ")</f>
        <v>-46065</v>
      </c>
      <c r="I1480" s="14" t="str">
        <f t="shared" ca="1" si="46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7"/>
        <v>-46065</v>
      </c>
      <c r="I1481" s="14" t="str">
        <f t="shared" ca="1" si="46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7"/>
        <v>-46065</v>
      </c>
      <c r="I1482" s="14" t="str">
        <f t="shared" ca="1" si="46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7"/>
        <v>-46065</v>
      </c>
      <c r="I1483" s="14" t="str">
        <f t="shared" ca="1" si="46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7"/>
        <v>-46065</v>
      </c>
      <c r="I1484" s="14" t="str">
        <f t="shared" ca="1" si="46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7"/>
        <v>-46065</v>
      </c>
      <c r="I1485" s="14" t="str">
        <f t="shared" ca="1" si="46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7"/>
        <v>-46065</v>
      </c>
      <c r="I1486" s="14" t="str">
        <f t="shared" ca="1" si="46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7"/>
        <v>-46065</v>
      </c>
      <c r="I1487" s="14" t="str">
        <f t="shared" ca="1" si="46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7"/>
        <v>-46065</v>
      </c>
      <c r="I1488" s="14" t="str">
        <f t="shared" ca="1" si="46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7"/>
        <v>-46065</v>
      </c>
      <c r="I1489" s="14" t="str">
        <f t="shared" ca="1" si="46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7"/>
        <v>-46065</v>
      </c>
      <c r="I1490" s="14" t="str">
        <f t="shared" ca="1" si="46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7"/>
        <v>-46065</v>
      </c>
      <c r="I1491" s="14" t="str">
        <f t="shared" ca="1" si="46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7"/>
        <v>-46065</v>
      </c>
      <c r="I1492" s="14" t="str">
        <f t="shared" ca="1" si="46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7"/>
        <v>-46065</v>
      </c>
      <c r="I1493" s="14" t="str">
        <f t="shared" ca="1" si="46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7"/>
        <v>-46065</v>
      </c>
      <c r="I1494" s="14" t="str">
        <f t="shared" ca="1" si="46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7"/>
        <v>-46065</v>
      </c>
      <c r="I1495" s="14" t="str">
        <f t="shared" ca="1" si="46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7"/>
        <v>-46065</v>
      </c>
      <c r="I1496" s="14" t="str">
        <f t="shared" ca="1" si="46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7"/>
        <v>-46065</v>
      </c>
      <c r="I1497" s="14" t="str">
        <f t="shared" ca="1" si="46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7"/>
        <v>-46065</v>
      </c>
      <c r="I1498" s="14" t="str">
        <f t="shared" ca="1" si="46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7"/>
        <v>-46065</v>
      </c>
      <c r="I1499" s="14" t="str">
        <f t="shared" ca="1" si="46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7"/>
        <v>-46065</v>
      </c>
      <c r="I1500" s="14" t="str">
        <f t="shared" ca="1" si="46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6:B6"/>
    <mergeCell ref="C6:D6"/>
    <mergeCell ref="L6:M6"/>
    <mergeCell ref="A7:B7"/>
    <mergeCell ref="C7:D7"/>
    <mergeCell ref="L7:M7"/>
    <mergeCell ref="A1:C3"/>
    <mergeCell ref="D1:K3"/>
    <mergeCell ref="L1:M3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L8:M8"/>
    <mergeCell ref="A9:B9"/>
    <mergeCell ref="C9:D9"/>
    <mergeCell ref="L9:M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FEF006A3-CF48-48A4-8924-7D2AEAD3C86E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C0D2B44-F85E-4625-BA78-928DE8547409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9E459448-8BA3-4AA5-9CB3-16B0900103B3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FAC5CFAD-0336-4FCD-9C98-DB53D69C827D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A892-B3D9-4B88-A033-6545A0C3EF62}">
  <sheetPr>
    <pageSetUpPr fitToPage="1"/>
  </sheetPr>
  <dimension ref="A1:Q1501"/>
  <sheetViews>
    <sheetView showGridLines="0" view="pageBreakPreview" zoomScale="60" zoomScaleNormal="108" workbookViewId="0">
      <selection sqref="A1:C3"/>
    </sheetView>
  </sheetViews>
  <sheetFormatPr baseColWidth="10" defaultColWidth="11.453125" defaultRowHeight="14"/>
  <cols>
    <col min="1" max="1" width="15.81640625" style="4" customWidth="1"/>
    <col min="2" max="2" width="12.1796875" style="4" customWidth="1"/>
    <col min="3" max="3" width="14.81640625" style="4" customWidth="1"/>
    <col min="4" max="4" width="14.1796875" style="4" customWidth="1"/>
    <col min="5" max="5" width="29.81640625" style="4" customWidth="1"/>
    <col min="6" max="6" width="27.54296875" style="4" customWidth="1"/>
    <col min="7" max="10" width="20.54296875" style="4" customWidth="1"/>
    <col min="11" max="11" width="19.54296875" style="4" customWidth="1"/>
    <col min="12" max="12" width="5.54296875" style="4" customWidth="1"/>
    <col min="13" max="13" width="58.81640625" style="4" customWidth="1"/>
    <col min="14" max="14" width="14.81640625" style="4" bestFit="1" customWidth="1"/>
    <col min="15" max="17" width="11.453125" style="4" hidden="1" customWidth="1"/>
    <col min="18" max="16384" width="11.453125" style="4"/>
  </cols>
  <sheetData>
    <row r="1" spans="1:17" s="18" customFormat="1" ht="19.5" customHeight="1">
      <c r="A1" s="58" t="e" vm="1">
        <v>#VALUE!</v>
      </c>
      <c r="B1" s="59"/>
      <c r="C1" s="60"/>
      <c r="D1" s="57" t="s">
        <v>68</v>
      </c>
      <c r="E1" s="57"/>
      <c r="F1" s="57"/>
      <c r="G1" s="57"/>
      <c r="H1" s="57"/>
      <c r="I1" s="57"/>
      <c r="J1" s="57"/>
      <c r="K1" s="57"/>
      <c r="L1" s="57" t="s">
        <v>1</v>
      </c>
      <c r="M1" s="57"/>
      <c r="P1" s="18" t="s">
        <v>69</v>
      </c>
      <c r="Q1" s="18" t="s">
        <v>70</v>
      </c>
    </row>
    <row r="2" spans="1:17" s="18" customFormat="1" ht="15" customHeight="1">
      <c r="A2" s="61"/>
      <c r="B2" s="62"/>
      <c r="C2" s="63"/>
      <c r="D2" s="57"/>
      <c r="E2" s="57"/>
      <c r="F2" s="57"/>
      <c r="G2" s="57"/>
      <c r="H2" s="57"/>
      <c r="I2" s="57"/>
      <c r="J2" s="57"/>
      <c r="K2" s="57"/>
      <c r="L2" s="57"/>
      <c r="M2" s="57"/>
      <c r="P2" s="19" t="s">
        <v>71</v>
      </c>
      <c r="Q2" s="20" t="s">
        <v>72</v>
      </c>
    </row>
    <row r="3" spans="1:17" s="18" customFormat="1" ht="43.5" customHeight="1">
      <c r="A3" s="64"/>
      <c r="B3" s="65"/>
      <c r="C3" s="66"/>
      <c r="D3" s="57"/>
      <c r="E3" s="57"/>
      <c r="F3" s="57"/>
      <c r="G3" s="57"/>
      <c r="H3" s="57"/>
      <c r="I3" s="57"/>
      <c r="J3" s="57"/>
      <c r="K3" s="57"/>
      <c r="L3" s="57"/>
      <c r="M3" s="57"/>
      <c r="P3" s="19" t="s">
        <v>73</v>
      </c>
      <c r="Q3" s="20">
        <v>15</v>
      </c>
    </row>
    <row r="4" spans="1:17" ht="16.5" hidden="1" customHeight="1">
      <c r="A4" s="7"/>
      <c r="B4" s="8"/>
      <c r="C4" s="8"/>
      <c r="D4" s="8"/>
      <c r="E4" s="8"/>
      <c r="F4" s="8"/>
      <c r="G4" s="8"/>
      <c r="H4" s="8"/>
      <c r="I4" s="8"/>
      <c r="J4" s="8"/>
      <c r="K4" s="9" t="s">
        <v>74</v>
      </c>
      <c r="L4" s="10"/>
      <c r="M4" s="11">
        <f ca="1">TODAY()</f>
        <v>46065</v>
      </c>
      <c r="P4" s="5" t="s">
        <v>75</v>
      </c>
      <c r="Q4" s="6" t="s">
        <v>76</v>
      </c>
    </row>
    <row r="5" spans="1:17" ht="96" customHeight="1">
      <c r="A5" s="56" t="s">
        <v>77</v>
      </c>
      <c r="B5" s="56"/>
      <c r="C5" s="56" t="s">
        <v>78</v>
      </c>
      <c r="D5" s="56"/>
      <c r="E5" s="23" t="s">
        <v>79</v>
      </c>
      <c r="F5" s="23" t="s">
        <v>80</v>
      </c>
      <c r="G5" s="23" t="s">
        <v>81</v>
      </c>
      <c r="H5" s="23" t="s">
        <v>82</v>
      </c>
      <c r="I5" s="23" t="s">
        <v>83</v>
      </c>
      <c r="J5" s="23" t="s">
        <v>84</v>
      </c>
      <c r="K5" s="23" t="s">
        <v>85</v>
      </c>
      <c r="L5" s="56" t="s">
        <v>86</v>
      </c>
      <c r="M5" s="56"/>
    </row>
    <row r="6" spans="1:17" ht="49.9" customHeight="1">
      <c r="A6" s="55"/>
      <c r="B6" s="55"/>
      <c r="C6" s="55"/>
      <c r="D6" s="55"/>
      <c r="E6" s="6"/>
      <c r="F6" s="6"/>
      <c r="G6" s="12"/>
      <c r="H6" s="13">
        <f ca="1">IFERROR(G6-TODAY()," ")</f>
        <v>-46065</v>
      </c>
      <c r="I6" s="14" t="str">
        <f ca="1">IF(H6="","",IF(H6&lt;0,$P$4,IF(AND(H6&gt;=0,H6&lt;=14),$P$3,IF(H6&gt;14,$P$2,))))</f>
        <v>VENCIDO</v>
      </c>
      <c r="J6" s="15"/>
      <c r="K6" s="6"/>
      <c r="L6" s="55"/>
      <c r="M6" s="55"/>
      <c r="N6" s="16"/>
      <c r="P6" s="4" t="s">
        <v>87</v>
      </c>
    </row>
    <row r="7" spans="1:17" ht="49.9" customHeight="1">
      <c r="A7" s="55"/>
      <c r="B7" s="55"/>
      <c r="C7" s="55"/>
      <c r="D7" s="55"/>
      <c r="E7" s="6"/>
      <c r="F7" s="17"/>
      <c r="G7" s="12"/>
      <c r="H7" s="13">
        <f ca="1">IFERROR(G7-TODAY()," ")</f>
        <v>-46065</v>
      </c>
      <c r="I7" s="14" t="str">
        <f t="shared" ref="I7:I70" ca="1" si="0">IF(H7="","",IF(H7&lt;0,$P$4,IF(AND(H7&gt;=0,H7&lt;=14),$P$3,IF(H7&gt;14,$P$2,))))</f>
        <v>VENCIDO</v>
      </c>
      <c r="J7" s="15"/>
      <c r="K7" s="6"/>
      <c r="L7" s="55"/>
      <c r="M7" s="55"/>
      <c r="P7" s="4" t="s">
        <v>88</v>
      </c>
    </row>
    <row r="8" spans="1:17" ht="49.9" customHeight="1">
      <c r="A8" s="55"/>
      <c r="B8" s="55"/>
      <c r="C8" s="55"/>
      <c r="D8" s="55"/>
      <c r="E8" s="6"/>
      <c r="F8" s="17"/>
      <c r="G8" s="12"/>
      <c r="H8" s="13">
        <f t="shared" ref="H8:H71" ca="1" si="1">IFERROR(G8-TODAY()," ")</f>
        <v>-46065</v>
      </c>
      <c r="I8" s="14" t="str">
        <f t="shared" ca="1" si="0"/>
        <v>VENCIDO</v>
      </c>
      <c r="J8" s="15"/>
      <c r="K8" s="6"/>
      <c r="L8" s="55"/>
      <c r="M8" s="55"/>
    </row>
    <row r="9" spans="1:17" ht="49.9" customHeight="1">
      <c r="A9" s="55"/>
      <c r="B9" s="55"/>
      <c r="C9" s="55"/>
      <c r="D9" s="55"/>
      <c r="E9" s="6"/>
      <c r="F9" s="17"/>
      <c r="G9" s="12"/>
      <c r="H9" s="13">
        <f t="shared" ca="1" si="1"/>
        <v>-46065</v>
      </c>
      <c r="I9" s="14" t="str">
        <f t="shared" ca="1" si="0"/>
        <v>VENCIDO</v>
      </c>
      <c r="J9" s="15"/>
      <c r="K9" s="6"/>
      <c r="L9" s="55"/>
      <c r="M9" s="55"/>
    </row>
    <row r="10" spans="1:17" ht="49.9" customHeight="1">
      <c r="A10" s="55"/>
      <c r="B10" s="55"/>
      <c r="C10" s="55"/>
      <c r="D10" s="55"/>
      <c r="E10" s="6"/>
      <c r="F10" s="17"/>
      <c r="G10" s="12"/>
      <c r="H10" s="13">
        <f t="shared" ca="1" si="1"/>
        <v>-46065</v>
      </c>
      <c r="I10" s="14" t="str">
        <f t="shared" ca="1" si="0"/>
        <v>VENCIDO</v>
      </c>
      <c r="J10" s="15"/>
      <c r="K10" s="6"/>
      <c r="L10" s="55"/>
      <c r="M10" s="55"/>
    </row>
    <row r="11" spans="1:17" ht="49.9" customHeight="1">
      <c r="A11" s="55"/>
      <c r="B11" s="55"/>
      <c r="C11" s="55"/>
      <c r="D11" s="55"/>
      <c r="E11" s="6"/>
      <c r="F11" s="17"/>
      <c r="G11" s="12"/>
      <c r="H11" s="13">
        <f t="shared" ca="1" si="1"/>
        <v>-46065</v>
      </c>
      <c r="I11" s="14" t="str">
        <f t="shared" ca="1" si="0"/>
        <v>VENCIDO</v>
      </c>
      <c r="J11" s="15"/>
      <c r="K11" s="6"/>
      <c r="L11" s="55"/>
      <c r="M11" s="55"/>
    </row>
    <row r="12" spans="1:17" ht="49.9" customHeight="1">
      <c r="A12" s="55"/>
      <c r="B12" s="55"/>
      <c r="C12" s="55"/>
      <c r="D12" s="55"/>
      <c r="E12" s="6"/>
      <c r="F12" s="17"/>
      <c r="G12" s="12"/>
      <c r="H12" s="13">
        <f t="shared" ca="1" si="1"/>
        <v>-46065</v>
      </c>
      <c r="I12" s="14" t="str">
        <f t="shared" ca="1" si="0"/>
        <v>VENCIDO</v>
      </c>
      <c r="J12" s="15"/>
      <c r="K12" s="6"/>
      <c r="L12" s="55"/>
      <c r="M12" s="55"/>
    </row>
    <row r="13" spans="1:17" ht="49.9" customHeight="1">
      <c r="A13" s="55"/>
      <c r="B13" s="55"/>
      <c r="C13" s="55"/>
      <c r="D13" s="55"/>
      <c r="E13" s="6"/>
      <c r="F13" s="17"/>
      <c r="G13" s="12"/>
      <c r="H13" s="13">
        <f t="shared" ca="1" si="1"/>
        <v>-46065</v>
      </c>
      <c r="I13" s="14" t="str">
        <f t="shared" ca="1" si="0"/>
        <v>VENCIDO</v>
      </c>
      <c r="J13" s="15"/>
      <c r="K13" s="6"/>
      <c r="L13" s="55"/>
      <c r="M13" s="55"/>
    </row>
    <row r="14" spans="1:17" ht="49.9" customHeight="1">
      <c r="A14" s="55"/>
      <c r="B14" s="55"/>
      <c r="C14" s="55"/>
      <c r="D14" s="55"/>
      <c r="E14" s="6"/>
      <c r="F14" s="17"/>
      <c r="G14" s="12"/>
      <c r="H14" s="13">
        <f t="shared" ca="1" si="1"/>
        <v>-46065</v>
      </c>
      <c r="I14" s="14" t="str">
        <f t="shared" ca="1" si="0"/>
        <v>VENCIDO</v>
      </c>
      <c r="J14" s="15"/>
      <c r="K14" s="6"/>
      <c r="L14" s="55"/>
      <c r="M14" s="55"/>
    </row>
    <row r="15" spans="1:17" ht="49.9" customHeight="1">
      <c r="A15" s="55"/>
      <c r="B15" s="55"/>
      <c r="C15" s="55"/>
      <c r="D15" s="55"/>
      <c r="E15" s="6"/>
      <c r="F15" s="17"/>
      <c r="G15" s="12"/>
      <c r="H15" s="13">
        <f t="shared" ca="1" si="1"/>
        <v>-46065</v>
      </c>
      <c r="I15" s="14" t="str">
        <f t="shared" ca="1" si="0"/>
        <v>VENCIDO</v>
      </c>
      <c r="J15" s="15"/>
      <c r="K15" s="6"/>
      <c r="L15" s="55"/>
      <c r="M15" s="55"/>
    </row>
    <row r="16" spans="1:17" ht="49.9" customHeight="1">
      <c r="A16" s="55"/>
      <c r="B16" s="55"/>
      <c r="C16" s="55"/>
      <c r="D16" s="55"/>
      <c r="E16" s="6"/>
      <c r="F16" s="17"/>
      <c r="G16" s="12"/>
      <c r="H16" s="13">
        <f t="shared" ca="1" si="1"/>
        <v>-46065</v>
      </c>
      <c r="I16" s="14" t="str">
        <f t="shared" ca="1" si="0"/>
        <v>VENCIDO</v>
      </c>
      <c r="J16" s="15"/>
      <c r="K16" s="6"/>
      <c r="L16" s="55"/>
      <c r="M16" s="55"/>
    </row>
    <row r="17" spans="1:13" ht="49.9" customHeight="1">
      <c r="A17" s="55"/>
      <c r="B17" s="55"/>
      <c r="C17" s="55"/>
      <c r="D17" s="55"/>
      <c r="E17" s="6"/>
      <c r="F17" s="17"/>
      <c r="G17" s="12"/>
      <c r="H17" s="13">
        <f t="shared" ca="1" si="1"/>
        <v>-46065</v>
      </c>
      <c r="I17" s="14" t="str">
        <f t="shared" ca="1" si="0"/>
        <v>VENCIDO</v>
      </c>
      <c r="J17" s="15"/>
      <c r="K17" s="6"/>
      <c r="L17" s="55"/>
      <c r="M17" s="55"/>
    </row>
    <row r="18" spans="1:13" ht="49.9" customHeight="1">
      <c r="A18" s="55"/>
      <c r="B18" s="55"/>
      <c r="C18" s="55"/>
      <c r="D18" s="55"/>
      <c r="E18" s="6"/>
      <c r="F18" s="17"/>
      <c r="G18" s="12"/>
      <c r="H18" s="13">
        <f t="shared" ca="1" si="1"/>
        <v>-46065</v>
      </c>
      <c r="I18" s="14" t="str">
        <f t="shared" ca="1" si="0"/>
        <v>VENCIDO</v>
      </c>
      <c r="J18" s="15"/>
      <c r="K18" s="6"/>
      <c r="L18" s="55"/>
      <c r="M18" s="55"/>
    </row>
    <row r="19" spans="1:13" ht="49.9" customHeight="1">
      <c r="A19" s="55"/>
      <c r="B19" s="55"/>
      <c r="C19" s="55"/>
      <c r="D19" s="55"/>
      <c r="E19" s="6"/>
      <c r="F19" s="17"/>
      <c r="G19" s="12"/>
      <c r="H19" s="13">
        <f t="shared" ca="1" si="1"/>
        <v>-46065</v>
      </c>
      <c r="I19" s="14" t="str">
        <f t="shared" ca="1" si="0"/>
        <v>VENCIDO</v>
      </c>
      <c r="J19" s="15"/>
      <c r="K19" s="6"/>
      <c r="L19" s="55"/>
      <c r="M19" s="55"/>
    </row>
    <row r="20" spans="1:13" ht="49.9" customHeight="1">
      <c r="A20" s="55"/>
      <c r="B20" s="55"/>
      <c r="C20" s="55"/>
      <c r="D20" s="55"/>
      <c r="E20" s="6"/>
      <c r="F20" s="17"/>
      <c r="G20" s="12"/>
      <c r="H20" s="13">
        <f t="shared" ca="1" si="1"/>
        <v>-46065</v>
      </c>
      <c r="I20" s="14" t="str">
        <f t="shared" ca="1" si="0"/>
        <v>VENCIDO</v>
      </c>
      <c r="J20" s="15"/>
      <c r="K20" s="6"/>
      <c r="L20" s="55"/>
      <c r="M20" s="55"/>
    </row>
    <row r="21" spans="1:13" ht="49.9" customHeight="1">
      <c r="A21" s="55"/>
      <c r="B21" s="55"/>
      <c r="C21" s="55"/>
      <c r="D21" s="55"/>
      <c r="E21" s="6"/>
      <c r="F21" s="17"/>
      <c r="G21" s="12"/>
      <c r="H21" s="13">
        <f t="shared" ca="1" si="1"/>
        <v>-46065</v>
      </c>
      <c r="I21" s="14" t="str">
        <f t="shared" ca="1" si="0"/>
        <v>VENCIDO</v>
      </c>
      <c r="J21" s="15"/>
      <c r="K21" s="6"/>
      <c r="L21" s="55"/>
      <c r="M21" s="55"/>
    </row>
    <row r="22" spans="1:13" ht="49.9" customHeight="1">
      <c r="A22" s="55"/>
      <c r="B22" s="55"/>
      <c r="C22" s="55"/>
      <c r="D22" s="55"/>
      <c r="E22" s="6"/>
      <c r="F22" s="17"/>
      <c r="G22" s="12"/>
      <c r="H22" s="13">
        <f t="shared" ca="1" si="1"/>
        <v>-46065</v>
      </c>
      <c r="I22" s="14" t="str">
        <f t="shared" ca="1" si="0"/>
        <v>VENCIDO</v>
      </c>
      <c r="J22" s="15"/>
      <c r="K22" s="6"/>
      <c r="L22" s="55"/>
      <c r="M22" s="55"/>
    </row>
    <row r="23" spans="1:13" ht="49.9" customHeight="1">
      <c r="A23" s="55"/>
      <c r="B23" s="55"/>
      <c r="C23" s="55"/>
      <c r="D23" s="55"/>
      <c r="E23" s="6"/>
      <c r="F23" s="17"/>
      <c r="G23" s="12"/>
      <c r="H23" s="13">
        <f t="shared" ca="1" si="1"/>
        <v>-46065</v>
      </c>
      <c r="I23" s="14" t="str">
        <f t="shared" ca="1" si="0"/>
        <v>VENCIDO</v>
      </c>
      <c r="J23" s="15"/>
      <c r="K23" s="6"/>
      <c r="L23" s="55"/>
      <c r="M23" s="55"/>
    </row>
    <row r="24" spans="1:13" ht="49.9" customHeight="1">
      <c r="A24" s="55"/>
      <c r="B24" s="55"/>
      <c r="C24" s="55"/>
      <c r="D24" s="55"/>
      <c r="E24" s="6"/>
      <c r="F24" s="17"/>
      <c r="G24" s="12"/>
      <c r="H24" s="13">
        <f t="shared" ca="1" si="1"/>
        <v>-46065</v>
      </c>
      <c r="I24" s="14" t="str">
        <f t="shared" ca="1" si="0"/>
        <v>VENCIDO</v>
      </c>
      <c r="J24" s="15"/>
      <c r="K24" s="6"/>
      <c r="L24" s="55"/>
      <c r="M24" s="55"/>
    </row>
    <row r="25" spans="1:13" ht="49.9" customHeight="1">
      <c r="A25" s="55"/>
      <c r="B25" s="55"/>
      <c r="C25" s="55"/>
      <c r="D25" s="55"/>
      <c r="E25" s="6"/>
      <c r="F25" s="17"/>
      <c r="G25" s="12"/>
      <c r="H25" s="13">
        <f t="shared" ca="1" si="1"/>
        <v>-46065</v>
      </c>
      <c r="I25" s="14" t="str">
        <f t="shared" ca="1" si="0"/>
        <v>VENCIDO</v>
      </c>
      <c r="J25" s="15"/>
      <c r="K25" s="6"/>
      <c r="L25" s="55"/>
      <c r="M25" s="55"/>
    </row>
    <row r="26" spans="1:13" ht="49.9" customHeight="1">
      <c r="A26" s="55"/>
      <c r="B26" s="55"/>
      <c r="C26" s="55"/>
      <c r="D26" s="55"/>
      <c r="E26" s="6"/>
      <c r="F26" s="17"/>
      <c r="G26" s="12"/>
      <c r="H26" s="13">
        <f t="shared" ca="1" si="1"/>
        <v>-46065</v>
      </c>
      <c r="I26" s="14" t="str">
        <f t="shared" ca="1" si="0"/>
        <v>VENCIDO</v>
      </c>
      <c r="J26" s="15"/>
      <c r="K26" s="6"/>
      <c r="L26" s="55"/>
      <c r="M26" s="55"/>
    </row>
    <row r="27" spans="1:13" ht="49.9" customHeight="1">
      <c r="A27" s="55"/>
      <c r="B27" s="55"/>
      <c r="C27" s="55"/>
      <c r="D27" s="55"/>
      <c r="E27" s="6"/>
      <c r="F27" s="17"/>
      <c r="G27" s="12"/>
      <c r="H27" s="13">
        <f t="shared" ca="1" si="1"/>
        <v>-46065</v>
      </c>
      <c r="I27" s="14" t="str">
        <f t="shared" ca="1" si="0"/>
        <v>VENCIDO</v>
      </c>
      <c r="J27" s="15"/>
      <c r="K27" s="6"/>
      <c r="L27" s="55"/>
      <c r="M27" s="55"/>
    </row>
    <row r="28" spans="1:13" ht="49.9" customHeight="1">
      <c r="A28" s="55"/>
      <c r="B28" s="55"/>
      <c r="C28" s="55"/>
      <c r="D28" s="55"/>
      <c r="E28" s="6"/>
      <c r="F28" s="17"/>
      <c r="G28" s="12"/>
      <c r="H28" s="13">
        <f t="shared" ca="1" si="1"/>
        <v>-46065</v>
      </c>
      <c r="I28" s="14" t="str">
        <f t="shared" ca="1" si="0"/>
        <v>VENCIDO</v>
      </c>
      <c r="J28" s="15"/>
      <c r="K28" s="6"/>
      <c r="L28" s="55"/>
      <c r="M28" s="55"/>
    </row>
    <row r="29" spans="1:13" ht="49.9" customHeight="1">
      <c r="A29" s="55"/>
      <c r="B29" s="55"/>
      <c r="C29" s="55"/>
      <c r="D29" s="55"/>
      <c r="E29" s="6"/>
      <c r="F29" s="17"/>
      <c r="G29" s="12"/>
      <c r="H29" s="13">
        <f t="shared" ca="1" si="1"/>
        <v>-46065</v>
      </c>
      <c r="I29" s="14" t="str">
        <f t="shared" ca="1" si="0"/>
        <v>VENCIDO</v>
      </c>
      <c r="J29" s="15"/>
      <c r="K29" s="6"/>
      <c r="L29" s="55"/>
      <c r="M29" s="55"/>
    </row>
    <row r="30" spans="1:13" ht="49.9" customHeight="1">
      <c r="A30" s="55"/>
      <c r="B30" s="55"/>
      <c r="C30" s="55"/>
      <c r="D30" s="55"/>
      <c r="E30" s="6"/>
      <c r="F30" s="17"/>
      <c r="G30" s="12"/>
      <c r="H30" s="13">
        <f t="shared" ca="1" si="1"/>
        <v>-46065</v>
      </c>
      <c r="I30" s="14" t="str">
        <f t="shared" ca="1" si="0"/>
        <v>VENCIDO</v>
      </c>
      <c r="J30" s="15"/>
      <c r="K30" s="6"/>
      <c r="L30" s="55"/>
      <c r="M30" s="55"/>
    </row>
    <row r="31" spans="1:13" ht="49.9" customHeight="1">
      <c r="A31" s="55"/>
      <c r="B31" s="55"/>
      <c r="C31" s="55"/>
      <c r="D31" s="55"/>
      <c r="E31" s="6"/>
      <c r="F31" s="17"/>
      <c r="G31" s="12"/>
      <c r="H31" s="13">
        <f t="shared" ca="1" si="1"/>
        <v>-46065</v>
      </c>
      <c r="I31" s="14" t="str">
        <f t="shared" ca="1" si="0"/>
        <v>VENCIDO</v>
      </c>
      <c r="J31" s="15"/>
      <c r="K31" s="6"/>
      <c r="L31" s="55"/>
      <c r="M31" s="55"/>
    </row>
    <row r="32" spans="1:13" ht="49.9" customHeight="1">
      <c r="A32" s="55"/>
      <c r="B32" s="55"/>
      <c r="C32" s="55"/>
      <c r="D32" s="55"/>
      <c r="E32" s="6"/>
      <c r="F32" s="17"/>
      <c r="G32" s="12"/>
      <c r="H32" s="13">
        <f t="shared" ca="1" si="1"/>
        <v>-46065</v>
      </c>
      <c r="I32" s="14" t="str">
        <f t="shared" ca="1" si="0"/>
        <v>VENCIDO</v>
      </c>
      <c r="J32" s="15"/>
      <c r="K32" s="6"/>
      <c r="L32" s="55"/>
      <c r="M32" s="55"/>
    </row>
    <row r="33" spans="1:13" ht="49.9" customHeight="1">
      <c r="A33" s="55"/>
      <c r="B33" s="55"/>
      <c r="C33" s="55"/>
      <c r="D33" s="55"/>
      <c r="E33" s="6"/>
      <c r="F33" s="17"/>
      <c r="G33" s="12"/>
      <c r="H33" s="13">
        <f t="shared" ca="1" si="1"/>
        <v>-46065</v>
      </c>
      <c r="I33" s="14" t="str">
        <f t="shared" ca="1" si="0"/>
        <v>VENCIDO</v>
      </c>
      <c r="J33" s="15"/>
      <c r="K33" s="6"/>
      <c r="L33" s="55"/>
      <c r="M33" s="55"/>
    </row>
    <row r="34" spans="1:13" ht="49.9" customHeight="1">
      <c r="A34" s="55"/>
      <c r="B34" s="55"/>
      <c r="C34" s="55"/>
      <c r="D34" s="55"/>
      <c r="E34" s="6"/>
      <c r="F34" s="17"/>
      <c r="G34" s="12"/>
      <c r="H34" s="13">
        <f t="shared" ca="1" si="1"/>
        <v>-46065</v>
      </c>
      <c r="I34" s="14" t="str">
        <f t="shared" ca="1" si="0"/>
        <v>VENCIDO</v>
      </c>
      <c r="J34" s="15"/>
      <c r="K34" s="6"/>
      <c r="L34" s="55"/>
      <c r="M34" s="55"/>
    </row>
    <row r="35" spans="1:13" ht="49.9" customHeight="1">
      <c r="A35" s="55"/>
      <c r="B35" s="55"/>
      <c r="C35" s="55"/>
      <c r="D35" s="55"/>
      <c r="E35" s="6"/>
      <c r="F35" s="17"/>
      <c r="G35" s="12"/>
      <c r="H35" s="13">
        <f t="shared" ca="1" si="1"/>
        <v>-46065</v>
      </c>
      <c r="I35" s="14" t="str">
        <f t="shared" ca="1" si="0"/>
        <v>VENCIDO</v>
      </c>
      <c r="J35" s="15"/>
      <c r="K35" s="6"/>
      <c r="L35" s="55"/>
      <c r="M35" s="55"/>
    </row>
    <row r="36" spans="1:13" ht="49.9" customHeight="1">
      <c r="A36" s="55"/>
      <c r="B36" s="55"/>
      <c r="C36" s="55"/>
      <c r="D36" s="55"/>
      <c r="E36" s="6"/>
      <c r="F36" s="17"/>
      <c r="G36" s="12"/>
      <c r="H36" s="13">
        <f t="shared" ca="1" si="1"/>
        <v>-46065</v>
      </c>
      <c r="I36" s="14" t="str">
        <f t="shared" ca="1" si="0"/>
        <v>VENCIDO</v>
      </c>
      <c r="J36" s="15"/>
      <c r="K36" s="6"/>
      <c r="L36" s="55"/>
      <c r="M36" s="55"/>
    </row>
    <row r="37" spans="1:13" ht="49.9" customHeight="1">
      <c r="A37" s="55"/>
      <c r="B37" s="55"/>
      <c r="C37" s="55"/>
      <c r="D37" s="55"/>
      <c r="E37" s="6"/>
      <c r="F37" s="17"/>
      <c r="G37" s="12"/>
      <c r="H37" s="13">
        <f t="shared" ca="1" si="1"/>
        <v>-46065</v>
      </c>
      <c r="I37" s="14" t="str">
        <f t="shared" ca="1" si="0"/>
        <v>VENCIDO</v>
      </c>
      <c r="J37" s="15"/>
      <c r="K37" s="6"/>
      <c r="L37" s="55"/>
      <c r="M37" s="55"/>
    </row>
    <row r="38" spans="1:13" ht="49.9" customHeight="1">
      <c r="A38" s="55"/>
      <c r="B38" s="55"/>
      <c r="C38" s="55"/>
      <c r="D38" s="55"/>
      <c r="E38" s="6"/>
      <c r="F38" s="17"/>
      <c r="G38" s="12"/>
      <c r="H38" s="13">
        <f t="shared" ca="1" si="1"/>
        <v>-46065</v>
      </c>
      <c r="I38" s="14" t="str">
        <f t="shared" ca="1" si="0"/>
        <v>VENCIDO</v>
      </c>
      <c r="J38" s="15"/>
      <c r="K38" s="6"/>
      <c r="L38" s="55"/>
      <c r="M38" s="55"/>
    </row>
    <row r="39" spans="1:13" ht="49.9" customHeight="1">
      <c r="A39" s="55"/>
      <c r="B39" s="55"/>
      <c r="C39" s="55"/>
      <c r="D39" s="55"/>
      <c r="E39" s="6"/>
      <c r="F39" s="17"/>
      <c r="G39" s="12"/>
      <c r="H39" s="13">
        <f t="shared" ca="1" si="1"/>
        <v>-46065</v>
      </c>
      <c r="I39" s="14" t="str">
        <f t="shared" ca="1" si="0"/>
        <v>VENCIDO</v>
      </c>
      <c r="J39" s="15"/>
      <c r="K39" s="6"/>
      <c r="L39" s="55"/>
      <c r="M39" s="55"/>
    </row>
    <row r="40" spans="1:13" ht="49.9" customHeight="1">
      <c r="A40" s="55"/>
      <c r="B40" s="55"/>
      <c r="C40" s="55"/>
      <c r="D40" s="55"/>
      <c r="E40" s="6"/>
      <c r="F40" s="17"/>
      <c r="G40" s="12"/>
      <c r="H40" s="13">
        <f t="shared" ca="1" si="1"/>
        <v>-46065</v>
      </c>
      <c r="I40" s="14" t="str">
        <f t="shared" ca="1" si="0"/>
        <v>VENCIDO</v>
      </c>
      <c r="J40" s="15"/>
      <c r="K40" s="6"/>
      <c r="L40" s="55"/>
      <c r="M40" s="55"/>
    </row>
    <row r="41" spans="1:13" ht="49.9" customHeight="1">
      <c r="A41" s="55"/>
      <c r="B41" s="55"/>
      <c r="C41" s="55"/>
      <c r="D41" s="55"/>
      <c r="E41" s="6"/>
      <c r="F41" s="17"/>
      <c r="G41" s="12"/>
      <c r="H41" s="13">
        <f t="shared" ca="1" si="1"/>
        <v>-46065</v>
      </c>
      <c r="I41" s="14" t="str">
        <f t="shared" ca="1" si="0"/>
        <v>VENCIDO</v>
      </c>
      <c r="J41" s="15"/>
      <c r="K41" s="6"/>
      <c r="L41" s="55"/>
      <c r="M41" s="55"/>
    </row>
    <row r="42" spans="1:13" ht="49.9" customHeight="1">
      <c r="A42" s="55"/>
      <c r="B42" s="55"/>
      <c r="C42" s="55"/>
      <c r="D42" s="55"/>
      <c r="E42" s="6"/>
      <c r="F42" s="17"/>
      <c r="G42" s="12"/>
      <c r="H42" s="13">
        <f t="shared" ca="1" si="1"/>
        <v>-46065</v>
      </c>
      <c r="I42" s="14" t="str">
        <f t="shared" ca="1" si="0"/>
        <v>VENCIDO</v>
      </c>
      <c r="J42" s="15"/>
      <c r="K42" s="6"/>
      <c r="L42" s="55"/>
      <c r="M42" s="55"/>
    </row>
    <row r="43" spans="1:13" ht="49.9" customHeight="1">
      <c r="A43" s="55"/>
      <c r="B43" s="55"/>
      <c r="C43" s="55"/>
      <c r="D43" s="55"/>
      <c r="E43" s="6"/>
      <c r="F43" s="17"/>
      <c r="G43" s="12"/>
      <c r="H43" s="13">
        <f t="shared" ca="1" si="1"/>
        <v>-46065</v>
      </c>
      <c r="I43" s="14" t="str">
        <f t="shared" ca="1" si="0"/>
        <v>VENCIDO</v>
      </c>
      <c r="J43" s="15"/>
      <c r="K43" s="6"/>
      <c r="L43" s="55"/>
      <c r="M43" s="55"/>
    </row>
    <row r="44" spans="1:13" ht="49.9" customHeight="1">
      <c r="A44" s="55"/>
      <c r="B44" s="55"/>
      <c r="C44" s="55"/>
      <c r="D44" s="55"/>
      <c r="E44" s="6"/>
      <c r="F44" s="17"/>
      <c r="G44" s="12"/>
      <c r="H44" s="13">
        <f t="shared" ca="1" si="1"/>
        <v>-46065</v>
      </c>
      <c r="I44" s="14" t="str">
        <f t="shared" ca="1" si="0"/>
        <v>VENCIDO</v>
      </c>
      <c r="J44" s="15"/>
      <c r="K44" s="6"/>
      <c r="L44" s="55"/>
      <c r="M44" s="55"/>
    </row>
    <row r="45" spans="1:13" ht="49.9" customHeight="1">
      <c r="A45" s="55"/>
      <c r="B45" s="55"/>
      <c r="C45" s="55"/>
      <c r="D45" s="55"/>
      <c r="E45" s="6"/>
      <c r="F45" s="17"/>
      <c r="G45" s="12"/>
      <c r="H45" s="13">
        <f t="shared" ca="1" si="1"/>
        <v>-46065</v>
      </c>
      <c r="I45" s="14" t="str">
        <f t="shared" ca="1" si="0"/>
        <v>VENCIDO</v>
      </c>
      <c r="J45" s="15"/>
      <c r="K45" s="6"/>
      <c r="L45" s="55"/>
      <c r="M45" s="55"/>
    </row>
    <row r="46" spans="1:13" ht="49.9" customHeight="1">
      <c r="A46" s="55"/>
      <c r="B46" s="55"/>
      <c r="C46" s="55"/>
      <c r="D46" s="55"/>
      <c r="E46" s="6"/>
      <c r="F46" s="17"/>
      <c r="G46" s="12"/>
      <c r="H46" s="13">
        <f t="shared" ca="1" si="1"/>
        <v>-46065</v>
      </c>
      <c r="I46" s="14" t="str">
        <f t="shared" ca="1" si="0"/>
        <v>VENCIDO</v>
      </c>
      <c r="J46" s="15"/>
      <c r="K46" s="6"/>
      <c r="L46" s="55"/>
      <c r="M46" s="55"/>
    </row>
    <row r="47" spans="1:13" ht="49.9" customHeight="1">
      <c r="A47" s="55"/>
      <c r="B47" s="55"/>
      <c r="C47" s="55"/>
      <c r="D47" s="55"/>
      <c r="E47" s="6"/>
      <c r="F47" s="17"/>
      <c r="G47" s="12"/>
      <c r="H47" s="13">
        <f t="shared" ca="1" si="1"/>
        <v>-46065</v>
      </c>
      <c r="I47" s="14" t="str">
        <f t="shared" ca="1" si="0"/>
        <v>VENCIDO</v>
      </c>
      <c r="J47" s="15"/>
      <c r="K47" s="6"/>
      <c r="L47" s="55"/>
      <c r="M47" s="55"/>
    </row>
    <row r="48" spans="1:13" ht="49.9" customHeight="1">
      <c r="A48" s="55"/>
      <c r="B48" s="55"/>
      <c r="C48" s="55"/>
      <c r="D48" s="55"/>
      <c r="E48" s="6"/>
      <c r="F48" s="17"/>
      <c r="G48" s="12"/>
      <c r="H48" s="13">
        <f t="shared" ca="1" si="1"/>
        <v>-46065</v>
      </c>
      <c r="I48" s="14" t="str">
        <f t="shared" ca="1" si="0"/>
        <v>VENCIDO</v>
      </c>
      <c r="J48" s="15"/>
      <c r="K48" s="6"/>
      <c r="L48" s="55"/>
      <c r="M48" s="55"/>
    </row>
    <row r="49" spans="1:13" ht="49.9" customHeight="1">
      <c r="A49" s="55"/>
      <c r="B49" s="55"/>
      <c r="C49" s="55"/>
      <c r="D49" s="55"/>
      <c r="E49" s="6"/>
      <c r="F49" s="17"/>
      <c r="G49" s="12"/>
      <c r="H49" s="13">
        <f t="shared" ca="1" si="1"/>
        <v>-46065</v>
      </c>
      <c r="I49" s="14" t="str">
        <f t="shared" ca="1" si="0"/>
        <v>VENCIDO</v>
      </c>
      <c r="J49" s="15"/>
      <c r="K49" s="6"/>
      <c r="L49" s="55"/>
      <c r="M49" s="55"/>
    </row>
    <row r="50" spans="1:13" ht="49.9" customHeight="1">
      <c r="A50" s="55"/>
      <c r="B50" s="55"/>
      <c r="C50" s="55"/>
      <c r="D50" s="55"/>
      <c r="E50" s="6"/>
      <c r="F50" s="17"/>
      <c r="G50" s="12"/>
      <c r="H50" s="13">
        <f t="shared" ca="1" si="1"/>
        <v>-46065</v>
      </c>
      <c r="I50" s="14" t="str">
        <f t="shared" ca="1" si="0"/>
        <v>VENCIDO</v>
      </c>
      <c r="J50" s="15"/>
      <c r="K50" s="6"/>
      <c r="L50" s="55"/>
      <c r="M50" s="55"/>
    </row>
    <row r="51" spans="1:13" ht="49.9" customHeight="1">
      <c r="A51" s="55"/>
      <c r="B51" s="55"/>
      <c r="C51" s="55"/>
      <c r="D51" s="55"/>
      <c r="E51" s="6"/>
      <c r="F51" s="17"/>
      <c r="G51" s="12"/>
      <c r="H51" s="13">
        <f t="shared" ca="1" si="1"/>
        <v>-46065</v>
      </c>
      <c r="I51" s="14" t="str">
        <f t="shared" ca="1" si="0"/>
        <v>VENCIDO</v>
      </c>
      <c r="J51" s="15"/>
      <c r="K51" s="6"/>
      <c r="L51" s="55"/>
      <c r="M51" s="55"/>
    </row>
    <row r="52" spans="1:13" ht="49.9" customHeight="1">
      <c r="A52" s="55"/>
      <c r="B52" s="55"/>
      <c r="C52" s="55"/>
      <c r="D52" s="55"/>
      <c r="E52" s="6"/>
      <c r="F52" s="17"/>
      <c r="G52" s="12"/>
      <c r="H52" s="13">
        <f t="shared" ca="1" si="1"/>
        <v>-46065</v>
      </c>
      <c r="I52" s="14" t="str">
        <f t="shared" ca="1" si="0"/>
        <v>VENCIDO</v>
      </c>
      <c r="J52" s="15"/>
      <c r="K52" s="6"/>
      <c r="L52" s="55"/>
      <c r="M52" s="55"/>
    </row>
    <row r="53" spans="1:13" ht="49.9" customHeight="1">
      <c r="A53" s="55"/>
      <c r="B53" s="55"/>
      <c r="C53" s="55"/>
      <c r="D53" s="55"/>
      <c r="E53" s="6"/>
      <c r="F53" s="17"/>
      <c r="G53" s="12"/>
      <c r="H53" s="13">
        <f t="shared" ca="1" si="1"/>
        <v>-46065</v>
      </c>
      <c r="I53" s="14" t="str">
        <f t="shared" ca="1" si="0"/>
        <v>VENCIDO</v>
      </c>
      <c r="J53" s="15"/>
      <c r="K53" s="6"/>
      <c r="L53" s="55"/>
      <c r="M53" s="55"/>
    </row>
    <row r="54" spans="1:13" ht="49.9" customHeight="1">
      <c r="A54" s="55"/>
      <c r="B54" s="55"/>
      <c r="C54" s="55"/>
      <c r="D54" s="55"/>
      <c r="E54" s="6"/>
      <c r="F54" s="17"/>
      <c r="G54" s="12"/>
      <c r="H54" s="13">
        <f t="shared" ca="1" si="1"/>
        <v>-46065</v>
      </c>
      <c r="I54" s="14" t="str">
        <f t="shared" ca="1" si="0"/>
        <v>VENCIDO</v>
      </c>
      <c r="J54" s="15"/>
      <c r="K54" s="6"/>
      <c r="L54" s="55"/>
      <c r="M54" s="55"/>
    </row>
    <row r="55" spans="1:13" ht="49.9" customHeight="1">
      <c r="A55" s="55"/>
      <c r="B55" s="55"/>
      <c r="C55" s="55"/>
      <c r="D55" s="55"/>
      <c r="E55" s="6"/>
      <c r="F55" s="17"/>
      <c r="G55" s="12"/>
      <c r="H55" s="13">
        <f t="shared" ca="1" si="1"/>
        <v>-46065</v>
      </c>
      <c r="I55" s="14" t="str">
        <f t="shared" ca="1" si="0"/>
        <v>VENCIDO</v>
      </c>
      <c r="J55" s="15"/>
      <c r="K55" s="6"/>
      <c r="L55" s="55"/>
      <c r="M55" s="55"/>
    </row>
    <row r="56" spans="1:13" ht="49.9" customHeight="1">
      <c r="A56" s="55"/>
      <c r="B56" s="55"/>
      <c r="C56" s="55"/>
      <c r="D56" s="55"/>
      <c r="E56" s="6"/>
      <c r="F56" s="17"/>
      <c r="G56" s="12"/>
      <c r="H56" s="13">
        <f t="shared" ca="1" si="1"/>
        <v>-46065</v>
      </c>
      <c r="I56" s="14" t="str">
        <f t="shared" ca="1" si="0"/>
        <v>VENCIDO</v>
      </c>
      <c r="J56" s="15"/>
      <c r="K56" s="6"/>
      <c r="L56" s="55"/>
      <c r="M56" s="55"/>
    </row>
    <row r="57" spans="1:13" ht="49.9" customHeight="1">
      <c r="A57" s="55"/>
      <c r="B57" s="55"/>
      <c r="C57" s="55"/>
      <c r="D57" s="55"/>
      <c r="E57" s="6"/>
      <c r="F57" s="17"/>
      <c r="G57" s="12"/>
      <c r="H57" s="13">
        <f t="shared" ca="1" si="1"/>
        <v>-46065</v>
      </c>
      <c r="I57" s="14" t="str">
        <f t="shared" ca="1" si="0"/>
        <v>VENCIDO</v>
      </c>
      <c r="J57" s="15"/>
      <c r="K57" s="6"/>
      <c r="L57" s="55"/>
      <c r="M57" s="55"/>
    </row>
    <row r="58" spans="1:13" ht="49.9" customHeight="1">
      <c r="A58" s="55"/>
      <c r="B58" s="55"/>
      <c r="C58" s="55"/>
      <c r="D58" s="55"/>
      <c r="E58" s="6"/>
      <c r="F58" s="17"/>
      <c r="G58" s="12"/>
      <c r="H58" s="13">
        <f t="shared" ca="1" si="1"/>
        <v>-46065</v>
      </c>
      <c r="I58" s="14" t="str">
        <f t="shared" ca="1" si="0"/>
        <v>VENCIDO</v>
      </c>
      <c r="J58" s="15"/>
      <c r="K58" s="6"/>
      <c r="L58" s="55"/>
      <c r="M58" s="55"/>
    </row>
    <row r="59" spans="1:13" ht="49.9" customHeight="1">
      <c r="A59" s="55"/>
      <c r="B59" s="55"/>
      <c r="C59" s="55"/>
      <c r="D59" s="55"/>
      <c r="E59" s="6"/>
      <c r="F59" s="17"/>
      <c r="G59" s="12"/>
      <c r="H59" s="13">
        <f t="shared" ca="1" si="1"/>
        <v>-46065</v>
      </c>
      <c r="I59" s="14" t="str">
        <f t="shared" ca="1" si="0"/>
        <v>VENCIDO</v>
      </c>
      <c r="J59" s="15"/>
      <c r="K59" s="6"/>
      <c r="L59" s="55"/>
      <c r="M59" s="55"/>
    </row>
    <row r="60" spans="1:13" ht="49.9" customHeight="1">
      <c r="A60" s="55"/>
      <c r="B60" s="55"/>
      <c r="C60" s="55"/>
      <c r="D60" s="55"/>
      <c r="E60" s="6"/>
      <c r="F60" s="17"/>
      <c r="G60" s="12"/>
      <c r="H60" s="13">
        <f t="shared" ca="1" si="1"/>
        <v>-46065</v>
      </c>
      <c r="I60" s="14" t="str">
        <f t="shared" ca="1" si="0"/>
        <v>VENCIDO</v>
      </c>
      <c r="J60" s="15"/>
      <c r="K60" s="6"/>
      <c r="L60" s="55"/>
      <c r="M60" s="55"/>
    </row>
    <row r="61" spans="1:13" ht="49.9" customHeight="1">
      <c r="A61" s="55"/>
      <c r="B61" s="55"/>
      <c r="C61" s="55"/>
      <c r="D61" s="55"/>
      <c r="E61" s="6"/>
      <c r="F61" s="17"/>
      <c r="G61" s="12"/>
      <c r="H61" s="13">
        <f t="shared" ca="1" si="1"/>
        <v>-46065</v>
      </c>
      <c r="I61" s="14" t="str">
        <f t="shared" ca="1" si="0"/>
        <v>VENCIDO</v>
      </c>
      <c r="J61" s="15"/>
      <c r="K61" s="6"/>
      <c r="L61" s="55"/>
      <c r="M61" s="55"/>
    </row>
    <row r="62" spans="1:13" ht="49.9" customHeight="1">
      <c r="A62" s="55"/>
      <c r="B62" s="55"/>
      <c r="C62" s="55"/>
      <c r="D62" s="55"/>
      <c r="E62" s="6"/>
      <c r="F62" s="17"/>
      <c r="G62" s="12"/>
      <c r="H62" s="13">
        <f t="shared" ca="1" si="1"/>
        <v>-46065</v>
      </c>
      <c r="I62" s="14" t="str">
        <f t="shared" ca="1" si="0"/>
        <v>VENCIDO</v>
      </c>
      <c r="J62" s="15"/>
      <c r="K62" s="6"/>
      <c r="L62" s="55"/>
      <c r="M62" s="55"/>
    </row>
    <row r="63" spans="1:13" ht="49.9" customHeight="1">
      <c r="A63" s="55"/>
      <c r="B63" s="55"/>
      <c r="C63" s="55"/>
      <c r="D63" s="55"/>
      <c r="E63" s="6"/>
      <c r="F63" s="17"/>
      <c r="G63" s="12"/>
      <c r="H63" s="13">
        <f t="shared" ca="1" si="1"/>
        <v>-46065</v>
      </c>
      <c r="I63" s="14" t="str">
        <f t="shared" ca="1" si="0"/>
        <v>VENCIDO</v>
      </c>
      <c r="J63" s="15"/>
      <c r="K63" s="6"/>
      <c r="L63" s="55"/>
      <c r="M63" s="55"/>
    </row>
    <row r="64" spans="1:13" ht="49.9" customHeight="1">
      <c r="A64" s="55"/>
      <c r="B64" s="55"/>
      <c r="C64" s="55"/>
      <c r="D64" s="55"/>
      <c r="E64" s="6"/>
      <c r="F64" s="17"/>
      <c r="G64" s="12"/>
      <c r="H64" s="13">
        <f t="shared" ca="1" si="1"/>
        <v>-46065</v>
      </c>
      <c r="I64" s="14" t="str">
        <f t="shared" ca="1" si="0"/>
        <v>VENCIDO</v>
      </c>
      <c r="J64" s="15"/>
      <c r="K64" s="6"/>
      <c r="L64" s="55"/>
      <c r="M64" s="55"/>
    </row>
    <row r="65" spans="1:13" ht="49.9" customHeight="1">
      <c r="A65" s="55"/>
      <c r="B65" s="55"/>
      <c r="C65" s="55"/>
      <c r="D65" s="55"/>
      <c r="E65" s="6"/>
      <c r="F65" s="17"/>
      <c r="G65" s="12"/>
      <c r="H65" s="13">
        <f t="shared" ca="1" si="1"/>
        <v>-46065</v>
      </c>
      <c r="I65" s="14" t="str">
        <f t="shared" ca="1" si="0"/>
        <v>VENCIDO</v>
      </c>
      <c r="J65" s="15"/>
      <c r="K65" s="6"/>
      <c r="L65" s="55"/>
      <c r="M65" s="55"/>
    </row>
    <row r="66" spans="1:13" ht="49.9" customHeight="1">
      <c r="A66" s="55"/>
      <c r="B66" s="55"/>
      <c r="C66" s="55"/>
      <c r="D66" s="55"/>
      <c r="E66" s="6"/>
      <c r="F66" s="17"/>
      <c r="G66" s="12"/>
      <c r="H66" s="13">
        <f t="shared" ca="1" si="1"/>
        <v>-46065</v>
      </c>
      <c r="I66" s="14" t="str">
        <f t="shared" ca="1" si="0"/>
        <v>VENCIDO</v>
      </c>
      <c r="J66" s="15"/>
      <c r="K66" s="6"/>
      <c r="L66" s="55"/>
      <c r="M66" s="55"/>
    </row>
    <row r="67" spans="1:13" ht="49.9" customHeight="1">
      <c r="A67" s="55"/>
      <c r="B67" s="55"/>
      <c r="C67" s="55"/>
      <c r="D67" s="55"/>
      <c r="E67" s="6"/>
      <c r="F67" s="17"/>
      <c r="G67" s="12"/>
      <c r="H67" s="13">
        <f t="shared" ca="1" si="1"/>
        <v>-46065</v>
      </c>
      <c r="I67" s="14" t="str">
        <f t="shared" ca="1" si="0"/>
        <v>VENCIDO</v>
      </c>
      <c r="J67" s="15"/>
      <c r="K67" s="6"/>
      <c r="L67" s="55"/>
      <c r="M67" s="55"/>
    </row>
    <row r="68" spans="1:13" ht="49.9" customHeight="1">
      <c r="A68" s="55"/>
      <c r="B68" s="55"/>
      <c r="C68" s="55"/>
      <c r="D68" s="55"/>
      <c r="E68" s="6"/>
      <c r="F68" s="17"/>
      <c r="G68" s="12"/>
      <c r="H68" s="13">
        <f t="shared" ca="1" si="1"/>
        <v>-46065</v>
      </c>
      <c r="I68" s="14" t="str">
        <f t="shared" ca="1" si="0"/>
        <v>VENCIDO</v>
      </c>
      <c r="J68" s="15"/>
      <c r="K68" s="6"/>
      <c r="L68" s="55"/>
      <c r="M68" s="55"/>
    </row>
    <row r="69" spans="1:13" ht="49.9" customHeight="1">
      <c r="A69" s="55"/>
      <c r="B69" s="55"/>
      <c r="C69" s="55"/>
      <c r="D69" s="55"/>
      <c r="E69" s="6"/>
      <c r="F69" s="17"/>
      <c r="G69" s="12"/>
      <c r="H69" s="13">
        <f t="shared" ca="1" si="1"/>
        <v>-46065</v>
      </c>
      <c r="I69" s="14" t="str">
        <f t="shared" ca="1" si="0"/>
        <v>VENCIDO</v>
      </c>
      <c r="J69" s="15"/>
      <c r="K69" s="6"/>
      <c r="L69" s="55"/>
      <c r="M69" s="55"/>
    </row>
    <row r="70" spans="1:13" ht="49.9" customHeight="1">
      <c r="A70" s="55"/>
      <c r="B70" s="55"/>
      <c r="C70" s="55"/>
      <c r="D70" s="55"/>
      <c r="E70" s="6"/>
      <c r="F70" s="17"/>
      <c r="G70" s="12"/>
      <c r="H70" s="13">
        <f t="shared" ca="1" si="1"/>
        <v>-46065</v>
      </c>
      <c r="I70" s="14" t="str">
        <f t="shared" ca="1" si="0"/>
        <v>VENCIDO</v>
      </c>
      <c r="J70" s="15"/>
      <c r="K70" s="6"/>
      <c r="L70" s="55"/>
      <c r="M70" s="55"/>
    </row>
    <row r="71" spans="1:13" ht="49.9" customHeight="1">
      <c r="A71" s="55"/>
      <c r="B71" s="55"/>
      <c r="C71" s="55"/>
      <c r="D71" s="55"/>
      <c r="E71" s="6"/>
      <c r="F71" s="17"/>
      <c r="G71" s="12"/>
      <c r="H71" s="13">
        <f t="shared" ca="1" si="1"/>
        <v>-46065</v>
      </c>
      <c r="I71" s="14" t="str">
        <f t="shared" ref="I71:I134" ca="1" si="2">IF(H71="","",IF(H71&lt;0,$P$4,IF(AND(H71&gt;=0,H71&lt;=14),$P$3,IF(H71&gt;14,$P$2,))))</f>
        <v>VENCIDO</v>
      </c>
      <c r="J71" s="15"/>
      <c r="K71" s="6"/>
      <c r="L71" s="55"/>
      <c r="M71" s="55"/>
    </row>
    <row r="72" spans="1:13" ht="49.9" customHeight="1">
      <c r="A72" s="55"/>
      <c r="B72" s="55"/>
      <c r="C72" s="55"/>
      <c r="D72" s="55"/>
      <c r="E72" s="6"/>
      <c r="F72" s="17"/>
      <c r="G72" s="12"/>
      <c r="H72" s="13">
        <f t="shared" ref="H72:H135" ca="1" si="3">IFERROR(G72-TODAY()," ")</f>
        <v>-46065</v>
      </c>
      <c r="I72" s="14" t="str">
        <f t="shared" ca="1" si="2"/>
        <v>VENCIDO</v>
      </c>
      <c r="J72" s="15"/>
      <c r="K72" s="6"/>
      <c r="L72" s="55"/>
      <c r="M72" s="55"/>
    </row>
    <row r="73" spans="1:13" ht="49.9" customHeight="1">
      <c r="A73" s="55"/>
      <c r="B73" s="55"/>
      <c r="C73" s="55"/>
      <c r="D73" s="55"/>
      <c r="E73" s="6"/>
      <c r="F73" s="17"/>
      <c r="G73" s="12"/>
      <c r="H73" s="13">
        <f t="shared" ca="1" si="3"/>
        <v>-46065</v>
      </c>
      <c r="I73" s="14" t="str">
        <f t="shared" ca="1" si="2"/>
        <v>VENCIDO</v>
      </c>
      <c r="J73" s="15"/>
      <c r="K73" s="6"/>
      <c r="L73" s="55"/>
      <c r="M73" s="55"/>
    </row>
    <row r="74" spans="1:13" ht="49.9" customHeight="1">
      <c r="A74" s="55"/>
      <c r="B74" s="55"/>
      <c r="C74" s="55"/>
      <c r="D74" s="55"/>
      <c r="E74" s="6"/>
      <c r="F74" s="17"/>
      <c r="G74" s="12"/>
      <c r="H74" s="13">
        <f t="shared" ca="1" si="3"/>
        <v>-46065</v>
      </c>
      <c r="I74" s="14" t="str">
        <f t="shared" ca="1" si="2"/>
        <v>VENCIDO</v>
      </c>
      <c r="J74" s="15"/>
      <c r="K74" s="6"/>
      <c r="L74" s="55"/>
      <c r="M74" s="55"/>
    </row>
    <row r="75" spans="1:13" ht="49.9" customHeight="1">
      <c r="A75" s="55"/>
      <c r="B75" s="55"/>
      <c r="C75" s="55"/>
      <c r="D75" s="55"/>
      <c r="E75" s="6"/>
      <c r="F75" s="17"/>
      <c r="G75" s="12"/>
      <c r="H75" s="13">
        <f t="shared" ca="1" si="3"/>
        <v>-46065</v>
      </c>
      <c r="I75" s="14" t="str">
        <f t="shared" ca="1" si="2"/>
        <v>VENCIDO</v>
      </c>
      <c r="J75" s="15"/>
      <c r="K75" s="6"/>
      <c r="L75" s="55"/>
      <c r="M75" s="55"/>
    </row>
    <row r="76" spans="1:13" ht="49.9" customHeight="1">
      <c r="A76" s="55"/>
      <c r="B76" s="55"/>
      <c r="C76" s="55"/>
      <c r="D76" s="55"/>
      <c r="E76" s="6"/>
      <c r="F76" s="17"/>
      <c r="G76" s="12"/>
      <c r="H76" s="13">
        <f t="shared" ca="1" si="3"/>
        <v>-46065</v>
      </c>
      <c r="I76" s="14" t="str">
        <f t="shared" ca="1" si="2"/>
        <v>VENCIDO</v>
      </c>
      <c r="J76" s="15"/>
      <c r="K76" s="6"/>
      <c r="L76" s="55"/>
      <c r="M76" s="55"/>
    </row>
    <row r="77" spans="1:13" ht="49.9" customHeight="1">
      <c r="A77" s="55"/>
      <c r="B77" s="55"/>
      <c r="C77" s="55"/>
      <c r="D77" s="55"/>
      <c r="E77" s="6"/>
      <c r="F77" s="17"/>
      <c r="G77" s="12"/>
      <c r="H77" s="13">
        <f t="shared" ca="1" si="3"/>
        <v>-46065</v>
      </c>
      <c r="I77" s="14" t="str">
        <f t="shared" ca="1" si="2"/>
        <v>VENCIDO</v>
      </c>
      <c r="J77" s="15"/>
      <c r="K77" s="6"/>
      <c r="L77" s="55"/>
      <c r="M77" s="55"/>
    </row>
    <row r="78" spans="1:13" ht="49.9" customHeight="1">
      <c r="A78" s="55"/>
      <c r="B78" s="55"/>
      <c r="C78" s="55"/>
      <c r="D78" s="55"/>
      <c r="E78" s="6"/>
      <c r="F78" s="17"/>
      <c r="G78" s="12"/>
      <c r="H78" s="13">
        <f t="shared" ca="1" si="3"/>
        <v>-46065</v>
      </c>
      <c r="I78" s="14" t="str">
        <f t="shared" ca="1" si="2"/>
        <v>VENCIDO</v>
      </c>
      <c r="J78" s="15"/>
      <c r="K78" s="6"/>
      <c r="L78" s="55"/>
      <c r="M78" s="55"/>
    </row>
    <row r="79" spans="1:13" ht="49.9" customHeight="1">
      <c r="A79" s="55"/>
      <c r="B79" s="55"/>
      <c r="C79" s="55"/>
      <c r="D79" s="55"/>
      <c r="E79" s="6"/>
      <c r="F79" s="17"/>
      <c r="G79" s="12"/>
      <c r="H79" s="13">
        <f t="shared" ca="1" si="3"/>
        <v>-46065</v>
      </c>
      <c r="I79" s="14" t="str">
        <f t="shared" ca="1" si="2"/>
        <v>VENCIDO</v>
      </c>
      <c r="J79" s="15"/>
      <c r="K79" s="6"/>
      <c r="L79" s="55"/>
      <c r="M79" s="55"/>
    </row>
    <row r="80" spans="1:13" ht="49.9" customHeight="1">
      <c r="A80" s="55"/>
      <c r="B80" s="55"/>
      <c r="C80" s="55"/>
      <c r="D80" s="55"/>
      <c r="E80" s="6"/>
      <c r="F80" s="17"/>
      <c r="G80" s="12"/>
      <c r="H80" s="13">
        <f t="shared" ca="1" si="3"/>
        <v>-46065</v>
      </c>
      <c r="I80" s="14" t="str">
        <f t="shared" ca="1" si="2"/>
        <v>VENCIDO</v>
      </c>
      <c r="J80" s="15"/>
      <c r="K80" s="6"/>
      <c r="L80" s="55"/>
      <c r="M80" s="55"/>
    </row>
    <row r="81" spans="1:13" ht="49.9" customHeight="1">
      <c r="A81" s="55"/>
      <c r="B81" s="55"/>
      <c r="C81" s="55"/>
      <c r="D81" s="55"/>
      <c r="E81" s="6"/>
      <c r="F81" s="17"/>
      <c r="G81" s="12"/>
      <c r="H81" s="13">
        <f t="shared" ca="1" si="3"/>
        <v>-46065</v>
      </c>
      <c r="I81" s="14" t="str">
        <f t="shared" ca="1" si="2"/>
        <v>VENCIDO</v>
      </c>
      <c r="J81" s="15"/>
      <c r="K81" s="6"/>
      <c r="L81" s="55"/>
      <c r="M81" s="55"/>
    </row>
    <row r="82" spans="1:13" ht="49.9" customHeight="1">
      <c r="A82" s="55"/>
      <c r="B82" s="55"/>
      <c r="C82" s="55"/>
      <c r="D82" s="55"/>
      <c r="E82" s="6"/>
      <c r="F82" s="17"/>
      <c r="G82" s="12"/>
      <c r="H82" s="13">
        <f t="shared" ca="1" si="3"/>
        <v>-46065</v>
      </c>
      <c r="I82" s="14" t="str">
        <f t="shared" ca="1" si="2"/>
        <v>VENCIDO</v>
      </c>
      <c r="J82" s="15"/>
      <c r="K82" s="6"/>
      <c r="L82" s="55"/>
      <c r="M82" s="55"/>
    </row>
    <row r="83" spans="1:13" ht="49.9" customHeight="1">
      <c r="A83" s="55"/>
      <c r="B83" s="55"/>
      <c r="C83" s="55"/>
      <c r="D83" s="55"/>
      <c r="E83" s="6"/>
      <c r="F83" s="17"/>
      <c r="G83" s="12"/>
      <c r="H83" s="13">
        <f t="shared" ca="1" si="3"/>
        <v>-46065</v>
      </c>
      <c r="I83" s="14" t="str">
        <f t="shared" ca="1" si="2"/>
        <v>VENCIDO</v>
      </c>
      <c r="J83" s="15"/>
      <c r="K83" s="6"/>
      <c r="L83" s="55"/>
      <c r="M83" s="55"/>
    </row>
    <row r="84" spans="1:13" ht="49.9" customHeight="1">
      <c r="A84" s="55"/>
      <c r="B84" s="55"/>
      <c r="C84" s="55"/>
      <c r="D84" s="55"/>
      <c r="E84" s="6"/>
      <c r="F84" s="17"/>
      <c r="G84" s="12"/>
      <c r="H84" s="13">
        <f t="shared" ca="1" si="3"/>
        <v>-46065</v>
      </c>
      <c r="I84" s="14" t="str">
        <f t="shared" ca="1" si="2"/>
        <v>VENCIDO</v>
      </c>
      <c r="J84" s="15"/>
      <c r="K84" s="6"/>
      <c r="L84" s="55"/>
      <c r="M84" s="55"/>
    </row>
    <row r="85" spans="1:13" ht="49.9" customHeight="1">
      <c r="A85" s="55"/>
      <c r="B85" s="55"/>
      <c r="C85" s="55"/>
      <c r="D85" s="55"/>
      <c r="E85" s="6"/>
      <c r="F85" s="17"/>
      <c r="G85" s="12"/>
      <c r="H85" s="13">
        <f t="shared" ca="1" si="3"/>
        <v>-46065</v>
      </c>
      <c r="I85" s="14" t="str">
        <f t="shared" ca="1" si="2"/>
        <v>VENCIDO</v>
      </c>
      <c r="J85" s="15"/>
      <c r="K85" s="6"/>
      <c r="L85" s="55"/>
      <c r="M85" s="55"/>
    </row>
    <row r="86" spans="1:13" ht="49.9" customHeight="1">
      <c r="A86" s="55"/>
      <c r="B86" s="55"/>
      <c r="C86" s="55"/>
      <c r="D86" s="55"/>
      <c r="E86" s="6"/>
      <c r="F86" s="17"/>
      <c r="G86" s="12"/>
      <c r="H86" s="13">
        <f t="shared" ca="1" si="3"/>
        <v>-46065</v>
      </c>
      <c r="I86" s="14" t="str">
        <f t="shared" ca="1" si="2"/>
        <v>VENCIDO</v>
      </c>
      <c r="J86" s="15"/>
      <c r="K86" s="6"/>
      <c r="L86" s="55"/>
      <c r="M86" s="55"/>
    </row>
    <row r="87" spans="1:13" ht="49.9" customHeight="1">
      <c r="A87" s="55"/>
      <c r="B87" s="55"/>
      <c r="C87" s="55"/>
      <c r="D87" s="55"/>
      <c r="E87" s="6"/>
      <c r="F87" s="17"/>
      <c r="G87" s="12"/>
      <c r="H87" s="13">
        <f t="shared" ca="1" si="3"/>
        <v>-46065</v>
      </c>
      <c r="I87" s="14" t="str">
        <f t="shared" ca="1" si="2"/>
        <v>VENCIDO</v>
      </c>
      <c r="J87" s="15"/>
      <c r="K87" s="6"/>
      <c r="L87" s="55"/>
      <c r="M87" s="55"/>
    </row>
    <row r="88" spans="1:13" ht="49.9" customHeight="1">
      <c r="A88" s="55"/>
      <c r="B88" s="55"/>
      <c r="C88" s="55"/>
      <c r="D88" s="55"/>
      <c r="E88" s="6"/>
      <c r="F88" s="17"/>
      <c r="G88" s="12"/>
      <c r="H88" s="13">
        <f t="shared" ca="1" si="3"/>
        <v>-46065</v>
      </c>
      <c r="I88" s="14" t="str">
        <f t="shared" ca="1" si="2"/>
        <v>VENCIDO</v>
      </c>
      <c r="J88" s="15"/>
      <c r="K88" s="6"/>
      <c r="L88" s="55"/>
      <c r="M88" s="55"/>
    </row>
    <row r="89" spans="1:13" ht="49.9" customHeight="1">
      <c r="A89" s="55"/>
      <c r="B89" s="55"/>
      <c r="C89" s="55"/>
      <c r="D89" s="55"/>
      <c r="E89" s="6"/>
      <c r="F89" s="17"/>
      <c r="G89" s="12"/>
      <c r="H89" s="13">
        <f t="shared" ca="1" si="3"/>
        <v>-46065</v>
      </c>
      <c r="I89" s="14" t="str">
        <f t="shared" ca="1" si="2"/>
        <v>VENCIDO</v>
      </c>
      <c r="J89" s="15"/>
      <c r="K89" s="6"/>
      <c r="L89" s="55"/>
      <c r="M89" s="55"/>
    </row>
    <row r="90" spans="1:13" ht="49.9" customHeight="1">
      <c r="A90" s="55"/>
      <c r="B90" s="55"/>
      <c r="C90" s="55"/>
      <c r="D90" s="55"/>
      <c r="E90" s="6"/>
      <c r="F90" s="17"/>
      <c r="G90" s="12"/>
      <c r="H90" s="13">
        <f t="shared" ca="1" si="3"/>
        <v>-46065</v>
      </c>
      <c r="I90" s="14" t="str">
        <f t="shared" ca="1" si="2"/>
        <v>VENCIDO</v>
      </c>
      <c r="J90" s="15"/>
      <c r="K90" s="6"/>
      <c r="L90" s="55"/>
      <c r="M90" s="55"/>
    </row>
    <row r="91" spans="1:13" ht="49.9" customHeight="1">
      <c r="A91" s="55"/>
      <c r="B91" s="55"/>
      <c r="C91" s="55"/>
      <c r="D91" s="55"/>
      <c r="E91" s="6"/>
      <c r="F91" s="17"/>
      <c r="G91" s="12"/>
      <c r="H91" s="13">
        <f t="shared" ca="1" si="3"/>
        <v>-46065</v>
      </c>
      <c r="I91" s="14" t="str">
        <f t="shared" ca="1" si="2"/>
        <v>VENCIDO</v>
      </c>
      <c r="J91" s="15"/>
      <c r="K91" s="6"/>
      <c r="L91" s="55"/>
      <c r="M91" s="55"/>
    </row>
    <row r="92" spans="1:13" ht="49.9" customHeight="1">
      <c r="A92" s="55"/>
      <c r="B92" s="55"/>
      <c r="C92" s="55"/>
      <c r="D92" s="55"/>
      <c r="E92" s="6"/>
      <c r="F92" s="17"/>
      <c r="G92" s="12"/>
      <c r="H92" s="13">
        <f t="shared" ca="1" si="3"/>
        <v>-46065</v>
      </c>
      <c r="I92" s="14" t="str">
        <f t="shared" ca="1" si="2"/>
        <v>VENCIDO</v>
      </c>
      <c r="J92" s="15"/>
      <c r="K92" s="6"/>
      <c r="L92" s="55"/>
      <c r="M92" s="55"/>
    </row>
    <row r="93" spans="1:13" ht="49.9" customHeight="1">
      <c r="A93" s="55"/>
      <c r="B93" s="55"/>
      <c r="C93" s="55"/>
      <c r="D93" s="55"/>
      <c r="E93" s="6"/>
      <c r="F93" s="17"/>
      <c r="G93" s="12"/>
      <c r="H93" s="13">
        <f t="shared" ca="1" si="3"/>
        <v>-46065</v>
      </c>
      <c r="I93" s="14" t="str">
        <f t="shared" ca="1" si="2"/>
        <v>VENCIDO</v>
      </c>
      <c r="J93" s="15"/>
      <c r="K93" s="6"/>
      <c r="L93" s="55"/>
      <c r="M93" s="55"/>
    </row>
    <row r="94" spans="1:13" ht="49.9" customHeight="1">
      <c r="A94" s="55"/>
      <c r="B94" s="55"/>
      <c r="C94" s="55"/>
      <c r="D94" s="55"/>
      <c r="E94" s="6"/>
      <c r="F94" s="17"/>
      <c r="G94" s="12"/>
      <c r="H94" s="13">
        <f t="shared" ca="1" si="3"/>
        <v>-46065</v>
      </c>
      <c r="I94" s="14" t="str">
        <f t="shared" ca="1" si="2"/>
        <v>VENCIDO</v>
      </c>
      <c r="J94" s="15"/>
      <c r="K94" s="6"/>
      <c r="L94" s="55"/>
      <c r="M94" s="55"/>
    </row>
    <row r="95" spans="1:13" ht="49.9" customHeight="1">
      <c r="A95" s="55"/>
      <c r="B95" s="55"/>
      <c r="C95" s="55"/>
      <c r="D95" s="55"/>
      <c r="E95" s="6"/>
      <c r="F95" s="17"/>
      <c r="G95" s="12"/>
      <c r="H95" s="13">
        <f t="shared" ca="1" si="3"/>
        <v>-46065</v>
      </c>
      <c r="I95" s="14" t="str">
        <f t="shared" ca="1" si="2"/>
        <v>VENCIDO</v>
      </c>
      <c r="J95" s="15"/>
      <c r="K95" s="6"/>
      <c r="L95" s="55"/>
      <c r="M95" s="55"/>
    </row>
    <row r="96" spans="1:13" ht="49.9" customHeight="1">
      <c r="A96" s="55"/>
      <c r="B96" s="55"/>
      <c r="C96" s="55"/>
      <c r="D96" s="55"/>
      <c r="E96" s="6"/>
      <c r="F96" s="17"/>
      <c r="G96" s="12"/>
      <c r="H96" s="13">
        <f t="shared" ca="1" si="3"/>
        <v>-46065</v>
      </c>
      <c r="I96" s="14" t="str">
        <f t="shared" ca="1" si="2"/>
        <v>VENCIDO</v>
      </c>
      <c r="J96" s="15"/>
      <c r="K96" s="6"/>
      <c r="L96" s="55"/>
      <c r="M96" s="55"/>
    </row>
    <row r="97" spans="1:13" ht="49.9" customHeight="1">
      <c r="A97" s="55"/>
      <c r="B97" s="55"/>
      <c r="C97" s="55"/>
      <c r="D97" s="55"/>
      <c r="E97" s="6"/>
      <c r="F97" s="17"/>
      <c r="G97" s="12"/>
      <c r="H97" s="13">
        <f t="shared" ca="1" si="3"/>
        <v>-46065</v>
      </c>
      <c r="I97" s="14" t="str">
        <f t="shared" ca="1" si="2"/>
        <v>VENCIDO</v>
      </c>
      <c r="J97" s="15"/>
      <c r="K97" s="6"/>
      <c r="L97" s="55"/>
      <c r="M97" s="55"/>
    </row>
    <row r="98" spans="1:13" ht="49.9" customHeight="1">
      <c r="A98" s="55"/>
      <c r="B98" s="55"/>
      <c r="C98" s="55"/>
      <c r="D98" s="55"/>
      <c r="E98" s="6"/>
      <c r="F98" s="17"/>
      <c r="G98" s="12"/>
      <c r="H98" s="13">
        <f t="shared" ca="1" si="3"/>
        <v>-46065</v>
      </c>
      <c r="I98" s="14" t="str">
        <f t="shared" ca="1" si="2"/>
        <v>VENCIDO</v>
      </c>
      <c r="J98" s="15"/>
      <c r="K98" s="6"/>
      <c r="L98" s="55"/>
      <c r="M98" s="55"/>
    </row>
    <row r="99" spans="1:13" ht="49.9" customHeight="1">
      <c r="A99" s="55"/>
      <c r="B99" s="55"/>
      <c r="C99" s="55"/>
      <c r="D99" s="55"/>
      <c r="E99" s="6"/>
      <c r="F99" s="17"/>
      <c r="G99" s="12"/>
      <c r="H99" s="13">
        <f t="shared" ca="1" si="3"/>
        <v>-46065</v>
      </c>
      <c r="I99" s="14" t="str">
        <f t="shared" ca="1" si="2"/>
        <v>VENCIDO</v>
      </c>
      <c r="J99" s="15"/>
      <c r="K99" s="6"/>
      <c r="L99" s="55"/>
      <c r="M99" s="55"/>
    </row>
    <row r="100" spans="1:13" ht="49.9" customHeight="1">
      <c r="A100" s="55"/>
      <c r="B100" s="55"/>
      <c r="C100" s="55"/>
      <c r="D100" s="55"/>
      <c r="E100" s="6"/>
      <c r="F100" s="17"/>
      <c r="G100" s="12"/>
      <c r="H100" s="13">
        <f t="shared" ca="1" si="3"/>
        <v>-46065</v>
      </c>
      <c r="I100" s="14" t="str">
        <f t="shared" ca="1" si="2"/>
        <v>VENCIDO</v>
      </c>
      <c r="J100" s="15"/>
      <c r="K100" s="6"/>
      <c r="L100" s="55"/>
      <c r="M100" s="55"/>
    </row>
    <row r="101" spans="1:13" ht="49.9" customHeight="1">
      <c r="A101" s="55"/>
      <c r="B101" s="55"/>
      <c r="C101" s="55"/>
      <c r="D101" s="55"/>
      <c r="E101" s="6"/>
      <c r="F101" s="17"/>
      <c r="G101" s="12"/>
      <c r="H101" s="13">
        <f t="shared" ca="1" si="3"/>
        <v>-46065</v>
      </c>
      <c r="I101" s="14" t="str">
        <f t="shared" ca="1" si="2"/>
        <v>VENCIDO</v>
      </c>
      <c r="J101" s="15"/>
      <c r="K101" s="6"/>
      <c r="L101" s="55"/>
      <c r="M101" s="55"/>
    </row>
    <row r="102" spans="1:13" ht="49.9" customHeight="1">
      <c r="A102" s="55"/>
      <c r="B102" s="55"/>
      <c r="C102" s="55"/>
      <c r="D102" s="55"/>
      <c r="E102" s="6"/>
      <c r="F102" s="17"/>
      <c r="G102" s="12"/>
      <c r="H102" s="13">
        <f t="shared" ca="1" si="3"/>
        <v>-46065</v>
      </c>
      <c r="I102" s="14" t="str">
        <f t="shared" ca="1" si="2"/>
        <v>VENCIDO</v>
      </c>
      <c r="J102" s="15"/>
      <c r="K102" s="6"/>
      <c r="L102" s="55"/>
      <c r="M102" s="55"/>
    </row>
    <row r="103" spans="1:13" ht="49.9" customHeight="1">
      <c r="A103" s="55"/>
      <c r="B103" s="55"/>
      <c r="C103" s="55"/>
      <c r="D103" s="55"/>
      <c r="E103" s="6"/>
      <c r="F103" s="17"/>
      <c r="G103" s="12"/>
      <c r="H103" s="13">
        <f t="shared" ca="1" si="3"/>
        <v>-46065</v>
      </c>
      <c r="I103" s="14" t="str">
        <f t="shared" ca="1" si="2"/>
        <v>VENCIDO</v>
      </c>
      <c r="J103" s="15"/>
      <c r="K103" s="6"/>
      <c r="L103" s="55"/>
      <c r="M103" s="55"/>
    </row>
    <row r="104" spans="1:13" ht="49.9" customHeight="1">
      <c r="A104" s="55"/>
      <c r="B104" s="55"/>
      <c r="C104" s="55"/>
      <c r="D104" s="55"/>
      <c r="E104" s="6"/>
      <c r="F104" s="17"/>
      <c r="G104" s="12"/>
      <c r="H104" s="13">
        <f t="shared" ca="1" si="3"/>
        <v>-46065</v>
      </c>
      <c r="I104" s="14" t="str">
        <f t="shared" ca="1" si="2"/>
        <v>VENCIDO</v>
      </c>
      <c r="J104" s="15"/>
      <c r="K104" s="6"/>
      <c r="L104" s="55"/>
      <c r="M104" s="55"/>
    </row>
    <row r="105" spans="1:13" ht="49.9" customHeight="1">
      <c r="A105" s="55"/>
      <c r="B105" s="55"/>
      <c r="C105" s="55"/>
      <c r="D105" s="55"/>
      <c r="E105" s="6"/>
      <c r="F105" s="17"/>
      <c r="G105" s="12"/>
      <c r="H105" s="13">
        <f t="shared" ca="1" si="3"/>
        <v>-46065</v>
      </c>
      <c r="I105" s="14" t="str">
        <f t="shared" ca="1" si="2"/>
        <v>VENCIDO</v>
      </c>
      <c r="J105" s="15"/>
      <c r="K105" s="6"/>
      <c r="L105" s="55"/>
      <c r="M105" s="55"/>
    </row>
    <row r="106" spans="1:13" ht="49.9" customHeight="1">
      <c r="A106" s="55"/>
      <c r="B106" s="55"/>
      <c r="C106" s="55"/>
      <c r="D106" s="55"/>
      <c r="E106" s="6"/>
      <c r="F106" s="17"/>
      <c r="G106" s="12"/>
      <c r="H106" s="13">
        <f t="shared" ca="1" si="3"/>
        <v>-46065</v>
      </c>
      <c r="I106" s="14" t="str">
        <f t="shared" ca="1" si="2"/>
        <v>VENCIDO</v>
      </c>
      <c r="J106" s="15"/>
      <c r="K106" s="6"/>
      <c r="L106" s="55"/>
      <c r="M106" s="55"/>
    </row>
    <row r="107" spans="1:13" ht="49.9" customHeight="1">
      <c r="A107" s="55"/>
      <c r="B107" s="55"/>
      <c r="C107" s="55"/>
      <c r="D107" s="55"/>
      <c r="E107" s="6"/>
      <c r="F107" s="17"/>
      <c r="G107" s="12"/>
      <c r="H107" s="13">
        <f t="shared" ca="1" si="3"/>
        <v>-46065</v>
      </c>
      <c r="I107" s="14" t="str">
        <f t="shared" ca="1" si="2"/>
        <v>VENCIDO</v>
      </c>
      <c r="J107" s="15"/>
      <c r="K107" s="6"/>
      <c r="L107" s="55"/>
      <c r="M107" s="55"/>
    </row>
    <row r="108" spans="1:13" ht="49.9" customHeight="1">
      <c r="A108" s="55"/>
      <c r="B108" s="55"/>
      <c r="C108" s="55"/>
      <c r="D108" s="55"/>
      <c r="E108" s="6"/>
      <c r="F108" s="17"/>
      <c r="G108" s="12"/>
      <c r="H108" s="13">
        <f t="shared" ca="1" si="3"/>
        <v>-46065</v>
      </c>
      <c r="I108" s="14" t="str">
        <f t="shared" ca="1" si="2"/>
        <v>VENCIDO</v>
      </c>
      <c r="J108" s="15"/>
      <c r="K108" s="6"/>
      <c r="L108" s="55"/>
      <c r="M108" s="55"/>
    </row>
    <row r="109" spans="1:13" ht="49.9" customHeight="1">
      <c r="A109" s="55"/>
      <c r="B109" s="55"/>
      <c r="C109" s="55"/>
      <c r="D109" s="55"/>
      <c r="E109" s="6"/>
      <c r="F109" s="17"/>
      <c r="G109" s="12"/>
      <c r="H109" s="13">
        <f t="shared" ca="1" si="3"/>
        <v>-46065</v>
      </c>
      <c r="I109" s="14" t="str">
        <f t="shared" ca="1" si="2"/>
        <v>VENCIDO</v>
      </c>
      <c r="J109" s="15"/>
      <c r="K109" s="6"/>
      <c r="L109" s="55"/>
      <c r="M109" s="55"/>
    </row>
    <row r="110" spans="1:13" ht="49.9" customHeight="1">
      <c r="A110" s="55"/>
      <c r="B110" s="55"/>
      <c r="C110" s="55"/>
      <c r="D110" s="55"/>
      <c r="E110" s="6"/>
      <c r="F110" s="17"/>
      <c r="G110" s="12"/>
      <c r="H110" s="13">
        <f t="shared" ca="1" si="3"/>
        <v>-46065</v>
      </c>
      <c r="I110" s="14" t="str">
        <f t="shared" ca="1" si="2"/>
        <v>VENCIDO</v>
      </c>
      <c r="J110" s="15"/>
      <c r="K110" s="6"/>
      <c r="L110" s="55"/>
      <c r="M110" s="55"/>
    </row>
    <row r="111" spans="1:13" ht="49.9" customHeight="1">
      <c r="A111" s="55"/>
      <c r="B111" s="55"/>
      <c r="C111" s="55"/>
      <c r="D111" s="55"/>
      <c r="E111" s="6"/>
      <c r="F111" s="17"/>
      <c r="G111" s="12"/>
      <c r="H111" s="13">
        <f t="shared" ca="1" si="3"/>
        <v>-46065</v>
      </c>
      <c r="I111" s="14" t="str">
        <f t="shared" ca="1" si="2"/>
        <v>VENCIDO</v>
      </c>
      <c r="J111" s="15"/>
      <c r="K111" s="6"/>
      <c r="L111" s="55"/>
      <c r="M111" s="55"/>
    </row>
    <row r="112" spans="1:13" ht="49.9" customHeight="1">
      <c r="A112" s="55"/>
      <c r="B112" s="55"/>
      <c r="C112" s="55"/>
      <c r="D112" s="55"/>
      <c r="E112" s="6"/>
      <c r="F112" s="17"/>
      <c r="G112" s="12"/>
      <c r="H112" s="13">
        <f t="shared" ca="1" si="3"/>
        <v>-46065</v>
      </c>
      <c r="I112" s="14" t="str">
        <f t="shared" ca="1" si="2"/>
        <v>VENCIDO</v>
      </c>
      <c r="J112" s="15"/>
      <c r="K112" s="6"/>
      <c r="L112" s="55"/>
      <c r="M112" s="55"/>
    </row>
    <row r="113" spans="1:13" ht="49.9" customHeight="1">
      <c r="A113" s="55"/>
      <c r="B113" s="55"/>
      <c r="C113" s="55"/>
      <c r="D113" s="55"/>
      <c r="E113" s="6"/>
      <c r="F113" s="17"/>
      <c r="G113" s="12"/>
      <c r="H113" s="13">
        <f t="shared" ca="1" si="3"/>
        <v>-46065</v>
      </c>
      <c r="I113" s="14" t="str">
        <f t="shared" ca="1" si="2"/>
        <v>VENCIDO</v>
      </c>
      <c r="J113" s="15"/>
      <c r="K113" s="6"/>
      <c r="L113" s="55"/>
      <c r="M113" s="55"/>
    </row>
    <row r="114" spans="1:13" ht="49.9" customHeight="1">
      <c r="A114" s="55"/>
      <c r="B114" s="55"/>
      <c r="C114" s="55"/>
      <c r="D114" s="55"/>
      <c r="E114" s="6"/>
      <c r="F114" s="17"/>
      <c r="G114" s="12"/>
      <c r="H114" s="13">
        <f t="shared" ca="1" si="3"/>
        <v>-46065</v>
      </c>
      <c r="I114" s="14" t="str">
        <f t="shared" ca="1" si="2"/>
        <v>VENCIDO</v>
      </c>
      <c r="J114" s="15"/>
      <c r="K114" s="6"/>
      <c r="L114" s="55"/>
      <c r="M114" s="55"/>
    </row>
    <row r="115" spans="1:13" ht="49.9" customHeight="1">
      <c r="A115" s="55"/>
      <c r="B115" s="55"/>
      <c r="C115" s="55"/>
      <c r="D115" s="55"/>
      <c r="E115" s="6"/>
      <c r="F115" s="17"/>
      <c r="G115" s="12"/>
      <c r="H115" s="13">
        <f t="shared" ca="1" si="3"/>
        <v>-46065</v>
      </c>
      <c r="I115" s="14" t="str">
        <f t="shared" ca="1" si="2"/>
        <v>VENCIDO</v>
      </c>
      <c r="J115" s="15"/>
      <c r="K115" s="6"/>
      <c r="L115" s="55"/>
      <c r="M115" s="55"/>
    </row>
    <row r="116" spans="1:13" ht="49.9" customHeight="1">
      <c r="A116" s="55"/>
      <c r="B116" s="55"/>
      <c r="C116" s="55"/>
      <c r="D116" s="55"/>
      <c r="E116" s="6"/>
      <c r="F116" s="17"/>
      <c r="G116" s="12"/>
      <c r="H116" s="13">
        <f t="shared" ca="1" si="3"/>
        <v>-46065</v>
      </c>
      <c r="I116" s="14" t="str">
        <f t="shared" ca="1" si="2"/>
        <v>VENCIDO</v>
      </c>
      <c r="J116" s="15"/>
      <c r="K116" s="6"/>
      <c r="L116" s="55"/>
      <c r="M116" s="55"/>
    </row>
    <row r="117" spans="1:13" ht="49.9" customHeight="1">
      <c r="A117" s="55"/>
      <c r="B117" s="55"/>
      <c r="C117" s="55"/>
      <c r="D117" s="55"/>
      <c r="E117" s="6"/>
      <c r="F117" s="17"/>
      <c r="G117" s="12"/>
      <c r="H117" s="13">
        <f t="shared" ca="1" si="3"/>
        <v>-46065</v>
      </c>
      <c r="I117" s="14" t="str">
        <f t="shared" ca="1" si="2"/>
        <v>VENCIDO</v>
      </c>
      <c r="J117" s="15"/>
      <c r="K117" s="6"/>
      <c r="L117" s="55"/>
      <c r="M117" s="55"/>
    </row>
    <row r="118" spans="1:13" ht="49.9" customHeight="1">
      <c r="A118" s="55"/>
      <c r="B118" s="55"/>
      <c r="C118" s="55"/>
      <c r="D118" s="55"/>
      <c r="E118" s="6"/>
      <c r="F118" s="17"/>
      <c r="G118" s="12"/>
      <c r="H118" s="13">
        <f t="shared" ca="1" si="3"/>
        <v>-46065</v>
      </c>
      <c r="I118" s="14" t="str">
        <f t="shared" ca="1" si="2"/>
        <v>VENCIDO</v>
      </c>
      <c r="J118" s="15"/>
      <c r="K118" s="6"/>
      <c r="L118" s="55"/>
      <c r="M118" s="55"/>
    </row>
    <row r="119" spans="1:13" ht="49.9" customHeight="1">
      <c r="A119" s="55"/>
      <c r="B119" s="55"/>
      <c r="C119" s="55"/>
      <c r="D119" s="55"/>
      <c r="E119" s="6"/>
      <c r="F119" s="17"/>
      <c r="G119" s="12"/>
      <c r="H119" s="13">
        <f t="shared" ca="1" si="3"/>
        <v>-46065</v>
      </c>
      <c r="I119" s="14" t="str">
        <f t="shared" ca="1" si="2"/>
        <v>VENCIDO</v>
      </c>
      <c r="J119" s="15"/>
      <c r="K119" s="6"/>
      <c r="L119" s="55"/>
      <c r="M119" s="55"/>
    </row>
    <row r="120" spans="1:13" ht="49.9" customHeight="1">
      <c r="A120" s="55"/>
      <c r="B120" s="55"/>
      <c r="C120" s="55"/>
      <c r="D120" s="55"/>
      <c r="E120" s="6"/>
      <c r="F120" s="17"/>
      <c r="G120" s="12"/>
      <c r="H120" s="13">
        <f t="shared" ca="1" si="3"/>
        <v>-46065</v>
      </c>
      <c r="I120" s="14" t="str">
        <f t="shared" ca="1" si="2"/>
        <v>VENCIDO</v>
      </c>
      <c r="J120" s="15"/>
      <c r="K120" s="6"/>
      <c r="L120" s="55"/>
      <c r="M120" s="55"/>
    </row>
    <row r="121" spans="1:13" ht="49.9" customHeight="1">
      <c r="A121" s="55"/>
      <c r="B121" s="55"/>
      <c r="C121" s="55"/>
      <c r="D121" s="55"/>
      <c r="E121" s="6"/>
      <c r="F121" s="17"/>
      <c r="G121" s="12"/>
      <c r="H121" s="13">
        <f t="shared" ca="1" si="3"/>
        <v>-46065</v>
      </c>
      <c r="I121" s="14" t="str">
        <f t="shared" ca="1" si="2"/>
        <v>VENCIDO</v>
      </c>
      <c r="J121" s="15"/>
      <c r="K121" s="6"/>
      <c r="L121" s="55"/>
      <c r="M121" s="55"/>
    </row>
    <row r="122" spans="1:13" ht="49.9" customHeight="1">
      <c r="A122" s="55"/>
      <c r="B122" s="55"/>
      <c r="C122" s="55"/>
      <c r="D122" s="55"/>
      <c r="E122" s="6"/>
      <c r="F122" s="17"/>
      <c r="G122" s="12"/>
      <c r="H122" s="13">
        <f t="shared" ca="1" si="3"/>
        <v>-46065</v>
      </c>
      <c r="I122" s="14" t="str">
        <f t="shared" ca="1" si="2"/>
        <v>VENCIDO</v>
      </c>
      <c r="J122" s="15"/>
      <c r="K122" s="6"/>
      <c r="L122" s="55"/>
      <c r="M122" s="55"/>
    </row>
    <row r="123" spans="1:13" ht="49.9" customHeight="1">
      <c r="A123" s="55"/>
      <c r="B123" s="55"/>
      <c r="C123" s="55"/>
      <c r="D123" s="55"/>
      <c r="E123" s="6"/>
      <c r="F123" s="17"/>
      <c r="G123" s="12"/>
      <c r="H123" s="13">
        <f t="shared" ca="1" si="3"/>
        <v>-46065</v>
      </c>
      <c r="I123" s="14" t="str">
        <f t="shared" ca="1" si="2"/>
        <v>VENCIDO</v>
      </c>
      <c r="J123" s="15"/>
      <c r="K123" s="6"/>
      <c r="L123" s="55"/>
      <c r="M123" s="55"/>
    </row>
    <row r="124" spans="1:13" ht="49.9" customHeight="1">
      <c r="A124" s="55"/>
      <c r="B124" s="55"/>
      <c r="C124" s="55"/>
      <c r="D124" s="55"/>
      <c r="E124" s="6"/>
      <c r="F124" s="17"/>
      <c r="G124" s="12"/>
      <c r="H124" s="13">
        <f t="shared" ca="1" si="3"/>
        <v>-46065</v>
      </c>
      <c r="I124" s="14" t="str">
        <f t="shared" ca="1" si="2"/>
        <v>VENCIDO</v>
      </c>
      <c r="J124" s="15"/>
      <c r="K124" s="6"/>
      <c r="L124" s="55"/>
      <c r="M124" s="55"/>
    </row>
    <row r="125" spans="1:13" ht="49.9" customHeight="1">
      <c r="A125" s="55"/>
      <c r="B125" s="55"/>
      <c r="C125" s="55"/>
      <c r="D125" s="55"/>
      <c r="E125" s="6"/>
      <c r="F125" s="17"/>
      <c r="G125" s="12"/>
      <c r="H125" s="13">
        <f t="shared" ca="1" si="3"/>
        <v>-46065</v>
      </c>
      <c r="I125" s="14" t="str">
        <f t="shared" ca="1" si="2"/>
        <v>VENCIDO</v>
      </c>
      <c r="J125" s="15"/>
      <c r="K125" s="6"/>
      <c r="L125" s="55"/>
      <c r="M125" s="55"/>
    </row>
    <row r="126" spans="1:13" ht="49.9" customHeight="1">
      <c r="A126" s="55"/>
      <c r="B126" s="55"/>
      <c r="C126" s="55"/>
      <c r="D126" s="55"/>
      <c r="E126" s="6"/>
      <c r="F126" s="17"/>
      <c r="G126" s="12"/>
      <c r="H126" s="13">
        <f t="shared" ca="1" si="3"/>
        <v>-46065</v>
      </c>
      <c r="I126" s="14" t="str">
        <f t="shared" ca="1" si="2"/>
        <v>VENCIDO</v>
      </c>
      <c r="J126" s="15"/>
      <c r="K126" s="6"/>
      <c r="L126" s="55"/>
      <c r="M126" s="55"/>
    </row>
    <row r="127" spans="1:13" ht="49.9" customHeight="1">
      <c r="A127" s="55"/>
      <c r="B127" s="55"/>
      <c r="C127" s="55"/>
      <c r="D127" s="55"/>
      <c r="E127" s="6"/>
      <c r="F127" s="17"/>
      <c r="G127" s="12"/>
      <c r="H127" s="13">
        <f t="shared" ca="1" si="3"/>
        <v>-46065</v>
      </c>
      <c r="I127" s="14" t="str">
        <f t="shared" ca="1" si="2"/>
        <v>VENCIDO</v>
      </c>
      <c r="J127" s="15"/>
      <c r="K127" s="6"/>
      <c r="L127" s="55"/>
      <c r="M127" s="55"/>
    </row>
    <row r="128" spans="1:13" ht="49.9" customHeight="1">
      <c r="A128" s="55"/>
      <c r="B128" s="55"/>
      <c r="C128" s="55"/>
      <c r="D128" s="55"/>
      <c r="E128" s="6"/>
      <c r="F128" s="17"/>
      <c r="G128" s="12"/>
      <c r="H128" s="13">
        <f t="shared" ca="1" si="3"/>
        <v>-46065</v>
      </c>
      <c r="I128" s="14" t="str">
        <f t="shared" ca="1" si="2"/>
        <v>VENCIDO</v>
      </c>
      <c r="J128" s="15"/>
      <c r="K128" s="6"/>
      <c r="L128" s="55"/>
      <c r="M128" s="55"/>
    </row>
    <row r="129" spans="1:13" ht="49.9" customHeight="1">
      <c r="A129" s="55"/>
      <c r="B129" s="55"/>
      <c r="C129" s="55"/>
      <c r="D129" s="55"/>
      <c r="E129" s="6"/>
      <c r="F129" s="17"/>
      <c r="G129" s="12"/>
      <c r="H129" s="13">
        <f t="shared" ca="1" si="3"/>
        <v>-46065</v>
      </c>
      <c r="I129" s="14" t="str">
        <f t="shared" ca="1" si="2"/>
        <v>VENCIDO</v>
      </c>
      <c r="J129" s="15"/>
      <c r="K129" s="6"/>
      <c r="L129" s="55"/>
      <c r="M129" s="55"/>
    </row>
    <row r="130" spans="1:13" ht="49.9" customHeight="1">
      <c r="A130" s="55"/>
      <c r="B130" s="55"/>
      <c r="C130" s="55"/>
      <c r="D130" s="55"/>
      <c r="E130" s="6"/>
      <c r="F130" s="17"/>
      <c r="G130" s="12"/>
      <c r="H130" s="13">
        <f t="shared" ca="1" si="3"/>
        <v>-46065</v>
      </c>
      <c r="I130" s="14" t="str">
        <f t="shared" ca="1" si="2"/>
        <v>VENCIDO</v>
      </c>
      <c r="J130" s="15"/>
      <c r="K130" s="6"/>
      <c r="L130" s="55"/>
      <c r="M130" s="55"/>
    </row>
    <row r="131" spans="1:13" ht="49.9" customHeight="1">
      <c r="A131" s="55"/>
      <c r="B131" s="55"/>
      <c r="C131" s="55"/>
      <c r="D131" s="55"/>
      <c r="E131" s="6"/>
      <c r="F131" s="17"/>
      <c r="G131" s="12"/>
      <c r="H131" s="13">
        <f t="shared" ca="1" si="3"/>
        <v>-46065</v>
      </c>
      <c r="I131" s="14" t="str">
        <f t="shared" ca="1" si="2"/>
        <v>VENCIDO</v>
      </c>
      <c r="J131" s="15"/>
      <c r="K131" s="6"/>
      <c r="L131" s="55"/>
      <c r="M131" s="55"/>
    </row>
    <row r="132" spans="1:13" ht="49.9" customHeight="1">
      <c r="A132" s="55"/>
      <c r="B132" s="55"/>
      <c r="C132" s="55"/>
      <c r="D132" s="55"/>
      <c r="E132" s="6"/>
      <c r="F132" s="17"/>
      <c r="G132" s="12"/>
      <c r="H132" s="13">
        <f t="shared" ca="1" si="3"/>
        <v>-46065</v>
      </c>
      <c r="I132" s="14" t="str">
        <f t="shared" ca="1" si="2"/>
        <v>VENCIDO</v>
      </c>
      <c r="J132" s="15"/>
      <c r="K132" s="6"/>
      <c r="L132" s="55"/>
      <c r="M132" s="55"/>
    </row>
    <row r="133" spans="1:13" ht="49.9" customHeight="1">
      <c r="A133" s="55"/>
      <c r="B133" s="55"/>
      <c r="C133" s="55"/>
      <c r="D133" s="55"/>
      <c r="E133" s="6"/>
      <c r="F133" s="17"/>
      <c r="G133" s="12"/>
      <c r="H133" s="13">
        <f t="shared" ca="1" si="3"/>
        <v>-46065</v>
      </c>
      <c r="I133" s="14" t="str">
        <f t="shared" ca="1" si="2"/>
        <v>VENCIDO</v>
      </c>
      <c r="J133" s="15"/>
      <c r="K133" s="6"/>
      <c r="L133" s="55"/>
      <c r="M133" s="55"/>
    </row>
    <row r="134" spans="1:13" ht="49.9" customHeight="1">
      <c r="A134" s="55"/>
      <c r="B134" s="55"/>
      <c r="C134" s="55"/>
      <c r="D134" s="55"/>
      <c r="E134" s="6"/>
      <c r="F134" s="17"/>
      <c r="G134" s="12"/>
      <c r="H134" s="13">
        <f t="shared" ca="1" si="3"/>
        <v>-46065</v>
      </c>
      <c r="I134" s="14" t="str">
        <f t="shared" ca="1" si="2"/>
        <v>VENCIDO</v>
      </c>
      <c r="J134" s="15"/>
      <c r="K134" s="6"/>
      <c r="L134" s="55"/>
      <c r="M134" s="55"/>
    </row>
    <row r="135" spans="1:13" ht="49.9" customHeight="1">
      <c r="A135" s="55"/>
      <c r="B135" s="55"/>
      <c r="C135" s="55"/>
      <c r="D135" s="55"/>
      <c r="E135" s="6"/>
      <c r="F135" s="17"/>
      <c r="G135" s="12"/>
      <c r="H135" s="13">
        <f t="shared" ca="1" si="3"/>
        <v>-46065</v>
      </c>
      <c r="I135" s="14" t="str">
        <f t="shared" ref="I135:I198" ca="1" si="4">IF(H135="","",IF(H135&lt;0,$P$4,IF(AND(H135&gt;=0,H135&lt;=14),$P$3,IF(H135&gt;14,$P$2,))))</f>
        <v>VENCIDO</v>
      </c>
      <c r="J135" s="15"/>
      <c r="K135" s="6"/>
      <c r="L135" s="55"/>
      <c r="M135" s="55"/>
    </row>
    <row r="136" spans="1:13" ht="49.9" customHeight="1">
      <c r="A136" s="55"/>
      <c r="B136" s="55"/>
      <c r="C136" s="55"/>
      <c r="D136" s="55"/>
      <c r="E136" s="6"/>
      <c r="F136" s="17"/>
      <c r="G136" s="12"/>
      <c r="H136" s="13">
        <f t="shared" ref="H136:H199" ca="1" si="5">IFERROR(G136-TODAY()," ")</f>
        <v>-46065</v>
      </c>
      <c r="I136" s="14" t="str">
        <f t="shared" ca="1" si="4"/>
        <v>VENCIDO</v>
      </c>
      <c r="J136" s="15"/>
      <c r="K136" s="6"/>
      <c r="L136" s="55"/>
      <c r="M136" s="55"/>
    </row>
    <row r="137" spans="1:13" ht="49.9" customHeight="1">
      <c r="A137" s="55"/>
      <c r="B137" s="55"/>
      <c r="C137" s="55"/>
      <c r="D137" s="55"/>
      <c r="E137" s="6"/>
      <c r="F137" s="17"/>
      <c r="G137" s="12"/>
      <c r="H137" s="13">
        <f t="shared" ca="1" si="5"/>
        <v>-46065</v>
      </c>
      <c r="I137" s="14" t="str">
        <f t="shared" ca="1" si="4"/>
        <v>VENCIDO</v>
      </c>
      <c r="J137" s="15"/>
      <c r="K137" s="6"/>
      <c r="L137" s="55"/>
      <c r="M137" s="55"/>
    </row>
    <row r="138" spans="1:13" ht="49.9" customHeight="1">
      <c r="A138" s="55"/>
      <c r="B138" s="55"/>
      <c r="C138" s="55"/>
      <c r="D138" s="55"/>
      <c r="E138" s="6"/>
      <c r="F138" s="17"/>
      <c r="G138" s="12"/>
      <c r="H138" s="13">
        <f t="shared" ca="1" si="5"/>
        <v>-46065</v>
      </c>
      <c r="I138" s="14" t="str">
        <f t="shared" ca="1" si="4"/>
        <v>VENCIDO</v>
      </c>
      <c r="J138" s="15"/>
      <c r="K138" s="6"/>
      <c r="L138" s="55"/>
      <c r="M138" s="55"/>
    </row>
    <row r="139" spans="1:13" ht="49.9" customHeight="1">
      <c r="A139" s="55"/>
      <c r="B139" s="55"/>
      <c r="C139" s="55"/>
      <c r="D139" s="55"/>
      <c r="E139" s="6"/>
      <c r="F139" s="17"/>
      <c r="G139" s="12"/>
      <c r="H139" s="13">
        <f t="shared" ca="1" si="5"/>
        <v>-46065</v>
      </c>
      <c r="I139" s="14" t="str">
        <f t="shared" ca="1" si="4"/>
        <v>VENCIDO</v>
      </c>
      <c r="J139" s="15"/>
      <c r="K139" s="6"/>
      <c r="L139" s="55"/>
      <c r="M139" s="55"/>
    </row>
    <row r="140" spans="1:13" ht="49.9" customHeight="1">
      <c r="A140" s="55"/>
      <c r="B140" s="55"/>
      <c r="C140" s="55"/>
      <c r="D140" s="55"/>
      <c r="E140" s="6"/>
      <c r="F140" s="17"/>
      <c r="G140" s="12"/>
      <c r="H140" s="13">
        <f t="shared" ca="1" si="5"/>
        <v>-46065</v>
      </c>
      <c r="I140" s="14" t="str">
        <f t="shared" ca="1" si="4"/>
        <v>VENCIDO</v>
      </c>
      <c r="J140" s="15"/>
      <c r="K140" s="6"/>
      <c r="L140" s="55"/>
      <c r="M140" s="55"/>
    </row>
    <row r="141" spans="1:13" ht="49.9" customHeight="1">
      <c r="A141" s="55"/>
      <c r="B141" s="55"/>
      <c r="C141" s="55"/>
      <c r="D141" s="55"/>
      <c r="E141" s="6"/>
      <c r="F141" s="17"/>
      <c r="G141" s="12"/>
      <c r="H141" s="13">
        <f t="shared" ca="1" si="5"/>
        <v>-46065</v>
      </c>
      <c r="I141" s="14" t="str">
        <f t="shared" ca="1" si="4"/>
        <v>VENCIDO</v>
      </c>
      <c r="J141" s="15"/>
      <c r="K141" s="6"/>
      <c r="L141" s="55"/>
      <c r="M141" s="55"/>
    </row>
    <row r="142" spans="1:13" ht="49.9" customHeight="1">
      <c r="A142" s="55"/>
      <c r="B142" s="55"/>
      <c r="C142" s="55"/>
      <c r="D142" s="55"/>
      <c r="E142" s="6"/>
      <c r="F142" s="17"/>
      <c r="G142" s="12"/>
      <c r="H142" s="13">
        <f t="shared" ca="1" si="5"/>
        <v>-46065</v>
      </c>
      <c r="I142" s="14" t="str">
        <f t="shared" ca="1" si="4"/>
        <v>VENCIDO</v>
      </c>
      <c r="J142" s="15"/>
      <c r="K142" s="6"/>
      <c r="L142" s="55"/>
      <c r="M142" s="55"/>
    </row>
    <row r="143" spans="1:13" ht="49.9" customHeight="1">
      <c r="A143" s="55"/>
      <c r="B143" s="55"/>
      <c r="C143" s="55"/>
      <c r="D143" s="55"/>
      <c r="E143" s="6"/>
      <c r="F143" s="17"/>
      <c r="G143" s="12"/>
      <c r="H143" s="13">
        <f t="shared" ca="1" si="5"/>
        <v>-46065</v>
      </c>
      <c r="I143" s="14" t="str">
        <f t="shared" ca="1" si="4"/>
        <v>VENCIDO</v>
      </c>
      <c r="J143" s="15"/>
      <c r="K143" s="6"/>
      <c r="L143" s="55"/>
      <c r="M143" s="55"/>
    </row>
    <row r="144" spans="1:13" ht="49.9" customHeight="1">
      <c r="A144" s="55"/>
      <c r="B144" s="55"/>
      <c r="C144" s="55"/>
      <c r="D144" s="55"/>
      <c r="E144" s="6"/>
      <c r="F144" s="17"/>
      <c r="G144" s="12"/>
      <c r="H144" s="13">
        <f t="shared" ca="1" si="5"/>
        <v>-46065</v>
      </c>
      <c r="I144" s="14" t="str">
        <f t="shared" ca="1" si="4"/>
        <v>VENCIDO</v>
      </c>
      <c r="J144" s="15"/>
      <c r="K144" s="6"/>
      <c r="L144" s="55"/>
      <c r="M144" s="55"/>
    </row>
    <row r="145" spans="1:13" ht="49.9" customHeight="1">
      <c r="A145" s="55"/>
      <c r="B145" s="55"/>
      <c r="C145" s="55"/>
      <c r="D145" s="55"/>
      <c r="E145" s="6"/>
      <c r="F145" s="17"/>
      <c r="G145" s="12"/>
      <c r="H145" s="13">
        <f t="shared" ca="1" si="5"/>
        <v>-46065</v>
      </c>
      <c r="I145" s="14" t="str">
        <f t="shared" ca="1" si="4"/>
        <v>VENCIDO</v>
      </c>
      <c r="J145" s="15"/>
      <c r="K145" s="6"/>
      <c r="L145" s="55"/>
      <c r="M145" s="55"/>
    </row>
    <row r="146" spans="1:13" ht="49.9" customHeight="1">
      <c r="A146" s="55"/>
      <c r="B146" s="55"/>
      <c r="C146" s="55"/>
      <c r="D146" s="55"/>
      <c r="E146" s="6"/>
      <c r="F146" s="17"/>
      <c r="G146" s="12"/>
      <c r="H146" s="13">
        <f t="shared" ca="1" si="5"/>
        <v>-46065</v>
      </c>
      <c r="I146" s="14" t="str">
        <f t="shared" ca="1" si="4"/>
        <v>VENCIDO</v>
      </c>
      <c r="J146" s="15"/>
      <c r="K146" s="6"/>
      <c r="L146" s="55"/>
      <c r="M146" s="55"/>
    </row>
    <row r="147" spans="1:13" ht="49.9" customHeight="1">
      <c r="A147" s="55"/>
      <c r="B147" s="55"/>
      <c r="C147" s="55"/>
      <c r="D147" s="55"/>
      <c r="E147" s="6"/>
      <c r="F147" s="17"/>
      <c r="G147" s="12"/>
      <c r="H147" s="13">
        <f t="shared" ca="1" si="5"/>
        <v>-46065</v>
      </c>
      <c r="I147" s="14" t="str">
        <f t="shared" ca="1" si="4"/>
        <v>VENCIDO</v>
      </c>
      <c r="J147" s="15"/>
      <c r="K147" s="6"/>
      <c r="L147" s="55"/>
      <c r="M147" s="55"/>
    </row>
    <row r="148" spans="1:13" ht="49.9" customHeight="1">
      <c r="A148" s="55"/>
      <c r="B148" s="55"/>
      <c r="C148" s="55"/>
      <c r="D148" s="55"/>
      <c r="E148" s="6"/>
      <c r="F148" s="17"/>
      <c r="G148" s="12"/>
      <c r="H148" s="13">
        <f t="shared" ca="1" si="5"/>
        <v>-46065</v>
      </c>
      <c r="I148" s="14" t="str">
        <f t="shared" ca="1" si="4"/>
        <v>VENCIDO</v>
      </c>
      <c r="J148" s="15"/>
      <c r="K148" s="6"/>
      <c r="L148" s="55"/>
      <c r="M148" s="55"/>
    </row>
    <row r="149" spans="1:13" ht="49.9" customHeight="1">
      <c r="A149" s="55"/>
      <c r="B149" s="55"/>
      <c r="C149" s="55"/>
      <c r="D149" s="55"/>
      <c r="E149" s="6"/>
      <c r="F149" s="17"/>
      <c r="G149" s="12"/>
      <c r="H149" s="13">
        <f t="shared" ca="1" si="5"/>
        <v>-46065</v>
      </c>
      <c r="I149" s="14" t="str">
        <f t="shared" ca="1" si="4"/>
        <v>VENCIDO</v>
      </c>
      <c r="J149" s="15"/>
      <c r="K149" s="6"/>
      <c r="L149" s="55"/>
      <c r="M149" s="55"/>
    </row>
    <row r="150" spans="1:13" ht="49.9" customHeight="1">
      <c r="A150" s="55"/>
      <c r="B150" s="55"/>
      <c r="C150" s="55"/>
      <c r="D150" s="55"/>
      <c r="E150" s="6"/>
      <c r="F150" s="17"/>
      <c r="G150" s="12"/>
      <c r="H150" s="13">
        <f t="shared" ca="1" si="5"/>
        <v>-46065</v>
      </c>
      <c r="I150" s="14" t="str">
        <f t="shared" ca="1" si="4"/>
        <v>VENCIDO</v>
      </c>
      <c r="J150" s="15"/>
      <c r="K150" s="6"/>
      <c r="L150" s="55"/>
      <c r="M150" s="55"/>
    </row>
    <row r="151" spans="1:13" ht="49.9" customHeight="1">
      <c r="A151" s="55"/>
      <c r="B151" s="55"/>
      <c r="C151" s="55"/>
      <c r="D151" s="55"/>
      <c r="E151" s="6"/>
      <c r="F151" s="17"/>
      <c r="G151" s="12"/>
      <c r="H151" s="13">
        <f t="shared" ca="1" si="5"/>
        <v>-46065</v>
      </c>
      <c r="I151" s="14" t="str">
        <f t="shared" ca="1" si="4"/>
        <v>VENCIDO</v>
      </c>
      <c r="J151" s="15"/>
      <c r="K151" s="6"/>
      <c r="L151" s="55"/>
      <c r="M151" s="55"/>
    </row>
    <row r="152" spans="1:13" ht="49.9" customHeight="1">
      <c r="A152" s="55"/>
      <c r="B152" s="55"/>
      <c r="C152" s="55"/>
      <c r="D152" s="55"/>
      <c r="E152" s="6"/>
      <c r="F152" s="17"/>
      <c r="G152" s="12"/>
      <c r="H152" s="13">
        <f t="shared" ca="1" si="5"/>
        <v>-46065</v>
      </c>
      <c r="I152" s="14" t="str">
        <f t="shared" ca="1" si="4"/>
        <v>VENCIDO</v>
      </c>
      <c r="J152" s="15"/>
      <c r="K152" s="6"/>
      <c r="L152" s="55"/>
      <c r="M152" s="55"/>
    </row>
    <row r="153" spans="1:13" ht="49.9" customHeight="1">
      <c r="A153" s="55"/>
      <c r="B153" s="55"/>
      <c r="C153" s="55"/>
      <c r="D153" s="55"/>
      <c r="E153" s="6"/>
      <c r="F153" s="17"/>
      <c r="G153" s="12"/>
      <c r="H153" s="13">
        <f t="shared" ca="1" si="5"/>
        <v>-46065</v>
      </c>
      <c r="I153" s="14" t="str">
        <f t="shared" ca="1" si="4"/>
        <v>VENCIDO</v>
      </c>
      <c r="J153" s="15"/>
      <c r="K153" s="6"/>
      <c r="L153" s="55"/>
      <c r="M153" s="55"/>
    </row>
    <row r="154" spans="1:13" ht="49.9" customHeight="1">
      <c r="A154" s="55"/>
      <c r="B154" s="55"/>
      <c r="C154" s="55"/>
      <c r="D154" s="55"/>
      <c r="E154" s="6"/>
      <c r="F154" s="17"/>
      <c r="G154" s="12"/>
      <c r="H154" s="13">
        <f t="shared" ca="1" si="5"/>
        <v>-46065</v>
      </c>
      <c r="I154" s="14" t="str">
        <f t="shared" ca="1" si="4"/>
        <v>VENCIDO</v>
      </c>
      <c r="J154" s="15"/>
      <c r="K154" s="6"/>
      <c r="L154" s="55"/>
      <c r="M154" s="55"/>
    </row>
    <row r="155" spans="1:13" ht="49.9" customHeight="1">
      <c r="A155" s="55"/>
      <c r="B155" s="55"/>
      <c r="C155" s="55"/>
      <c r="D155" s="55"/>
      <c r="E155" s="6"/>
      <c r="F155" s="17"/>
      <c r="G155" s="12"/>
      <c r="H155" s="13">
        <f t="shared" ca="1" si="5"/>
        <v>-46065</v>
      </c>
      <c r="I155" s="14" t="str">
        <f t="shared" ca="1" si="4"/>
        <v>VENCIDO</v>
      </c>
      <c r="J155" s="15"/>
      <c r="K155" s="6"/>
      <c r="L155" s="55"/>
      <c r="M155" s="55"/>
    </row>
    <row r="156" spans="1:13" ht="49.9" customHeight="1">
      <c r="A156" s="55"/>
      <c r="B156" s="55"/>
      <c r="C156" s="55"/>
      <c r="D156" s="55"/>
      <c r="E156" s="6"/>
      <c r="F156" s="17"/>
      <c r="G156" s="12"/>
      <c r="H156" s="13">
        <f t="shared" ca="1" si="5"/>
        <v>-46065</v>
      </c>
      <c r="I156" s="14" t="str">
        <f t="shared" ca="1" si="4"/>
        <v>VENCIDO</v>
      </c>
      <c r="J156" s="15"/>
      <c r="K156" s="6"/>
      <c r="L156" s="55"/>
      <c r="M156" s="55"/>
    </row>
    <row r="157" spans="1:13" ht="49.9" customHeight="1">
      <c r="A157" s="55"/>
      <c r="B157" s="55"/>
      <c r="C157" s="55"/>
      <c r="D157" s="55"/>
      <c r="E157" s="6"/>
      <c r="F157" s="17"/>
      <c r="G157" s="12"/>
      <c r="H157" s="13">
        <f t="shared" ca="1" si="5"/>
        <v>-46065</v>
      </c>
      <c r="I157" s="14" t="str">
        <f t="shared" ca="1" si="4"/>
        <v>VENCIDO</v>
      </c>
      <c r="J157" s="15"/>
      <c r="K157" s="6"/>
      <c r="L157" s="55"/>
      <c r="M157" s="55"/>
    </row>
    <row r="158" spans="1:13" ht="49.9" customHeight="1">
      <c r="A158" s="55"/>
      <c r="B158" s="55"/>
      <c r="C158" s="55"/>
      <c r="D158" s="55"/>
      <c r="E158" s="6"/>
      <c r="F158" s="17"/>
      <c r="G158" s="12"/>
      <c r="H158" s="13">
        <f t="shared" ca="1" si="5"/>
        <v>-46065</v>
      </c>
      <c r="I158" s="14" t="str">
        <f t="shared" ca="1" si="4"/>
        <v>VENCIDO</v>
      </c>
      <c r="J158" s="15"/>
      <c r="K158" s="6"/>
      <c r="L158" s="55"/>
      <c r="M158" s="55"/>
    </row>
    <row r="159" spans="1:13" ht="49.9" customHeight="1">
      <c r="A159" s="55"/>
      <c r="B159" s="55"/>
      <c r="C159" s="55"/>
      <c r="D159" s="55"/>
      <c r="E159" s="6"/>
      <c r="F159" s="17"/>
      <c r="G159" s="12"/>
      <c r="H159" s="13">
        <f t="shared" ca="1" si="5"/>
        <v>-46065</v>
      </c>
      <c r="I159" s="14" t="str">
        <f t="shared" ca="1" si="4"/>
        <v>VENCIDO</v>
      </c>
      <c r="J159" s="15"/>
      <c r="K159" s="6"/>
      <c r="L159" s="55"/>
      <c r="M159" s="55"/>
    </row>
    <row r="160" spans="1:13" ht="49.9" customHeight="1">
      <c r="A160" s="55"/>
      <c r="B160" s="55"/>
      <c r="C160" s="55"/>
      <c r="D160" s="55"/>
      <c r="E160" s="6"/>
      <c r="F160" s="17"/>
      <c r="G160" s="12"/>
      <c r="H160" s="13">
        <f t="shared" ca="1" si="5"/>
        <v>-46065</v>
      </c>
      <c r="I160" s="14" t="str">
        <f t="shared" ca="1" si="4"/>
        <v>VENCIDO</v>
      </c>
      <c r="J160" s="15"/>
      <c r="K160" s="6"/>
      <c r="L160" s="55"/>
      <c r="M160" s="55"/>
    </row>
    <row r="161" spans="1:13" ht="49.9" customHeight="1">
      <c r="A161" s="55"/>
      <c r="B161" s="55"/>
      <c r="C161" s="55"/>
      <c r="D161" s="55"/>
      <c r="E161" s="6"/>
      <c r="F161" s="17"/>
      <c r="G161" s="12"/>
      <c r="H161" s="13">
        <f t="shared" ca="1" si="5"/>
        <v>-46065</v>
      </c>
      <c r="I161" s="14" t="str">
        <f t="shared" ca="1" si="4"/>
        <v>VENCIDO</v>
      </c>
      <c r="J161" s="15"/>
      <c r="K161" s="6"/>
      <c r="L161" s="55"/>
      <c r="M161" s="55"/>
    </row>
    <row r="162" spans="1:13" ht="49.9" customHeight="1">
      <c r="A162" s="55"/>
      <c r="B162" s="55"/>
      <c r="C162" s="55"/>
      <c r="D162" s="55"/>
      <c r="E162" s="6"/>
      <c r="F162" s="17"/>
      <c r="G162" s="12"/>
      <c r="H162" s="13">
        <f t="shared" ca="1" si="5"/>
        <v>-46065</v>
      </c>
      <c r="I162" s="14" t="str">
        <f t="shared" ca="1" si="4"/>
        <v>VENCIDO</v>
      </c>
      <c r="J162" s="15"/>
      <c r="K162" s="6"/>
      <c r="L162" s="55"/>
      <c r="M162" s="55"/>
    </row>
    <row r="163" spans="1:13" ht="49.9" customHeight="1">
      <c r="A163" s="55"/>
      <c r="B163" s="55"/>
      <c r="C163" s="55"/>
      <c r="D163" s="55"/>
      <c r="E163" s="6"/>
      <c r="F163" s="17"/>
      <c r="G163" s="12"/>
      <c r="H163" s="13">
        <f t="shared" ca="1" si="5"/>
        <v>-46065</v>
      </c>
      <c r="I163" s="14" t="str">
        <f t="shared" ca="1" si="4"/>
        <v>VENCIDO</v>
      </c>
      <c r="J163" s="15"/>
      <c r="K163" s="6"/>
      <c r="L163" s="55"/>
      <c r="M163" s="55"/>
    </row>
    <row r="164" spans="1:13" ht="49.9" customHeight="1">
      <c r="A164" s="55"/>
      <c r="B164" s="55"/>
      <c r="C164" s="55"/>
      <c r="D164" s="55"/>
      <c r="E164" s="6"/>
      <c r="F164" s="17"/>
      <c r="G164" s="12"/>
      <c r="H164" s="13">
        <f t="shared" ca="1" si="5"/>
        <v>-46065</v>
      </c>
      <c r="I164" s="14" t="str">
        <f t="shared" ca="1" si="4"/>
        <v>VENCIDO</v>
      </c>
      <c r="J164" s="15"/>
      <c r="K164" s="6"/>
      <c r="L164" s="55"/>
      <c r="M164" s="55"/>
    </row>
    <row r="165" spans="1:13" ht="49.9" customHeight="1">
      <c r="A165" s="55"/>
      <c r="B165" s="55"/>
      <c r="C165" s="55"/>
      <c r="D165" s="55"/>
      <c r="E165" s="6"/>
      <c r="F165" s="17"/>
      <c r="G165" s="12"/>
      <c r="H165" s="13">
        <f t="shared" ca="1" si="5"/>
        <v>-46065</v>
      </c>
      <c r="I165" s="14" t="str">
        <f t="shared" ca="1" si="4"/>
        <v>VENCIDO</v>
      </c>
      <c r="J165" s="15"/>
      <c r="K165" s="6"/>
      <c r="L165" s="55"/>
      <c r="M165" s="55"/>
    </row>
    <row r="166" spans="1:13" ht="49.9" customHeight="1">
      <c r="A166" s="55"/>
      <c r="B166" s="55"/>
      <c r="C166" s="55"/>
      <c r="D166" s="55"/>
      <c r="E166" s="6"/>
      <c r="F166" s="17"/>
      <c r="G166" s="12"/>
      <c r="H166" s="13">
        <f t="shared" ca="1" si="5"/>
        <v>-46065</v>
      </c>
      <c r="I166" s="14" t="str">
        <f t="shared" ca="1" si="4"/>
        <v>VENCIDO</v>
      </c>
      <c r="J166" s="15"/>
      <c r="K166" s="6"/>
      <c r="L166" s="55"/>
      <c r="M166" s="55"/>
    </row>
    <row r="167" spans="1:13" ht="49.9" customHeight="1">
      <c r="A167" s="55"/>
      <c r="B167" s="55"/>
      <c r="C167" s="55"/>
      <c r="D167" s="55"/>
      <c r="E167" s="6"/>
      <c r="F167" s="17"/>
      <c r="G167" s="12"/>
      <c r="H167" s="13">
        <f t="shared" ca="1" si="5"/>
        <v>-46065</v>
      </c>
      <c r="I167" s="14" t="str">
        <f t="shared" ca="1" si="4"/>
        <v>VENCIDO</v>
      </c>
      <c r="J167" s="15"/>
      <c r="K167" s="6"/>
      <c r="L167" s="55"/>
      <c r="M167" s="55"/>
    </row>
    <row r="168" spans="1:13" ht="49.9" customHeight="1">
      <c r="A168" s="55"/>
      <c r="B168" s="55"/>
      <c r="C168" s="55"/>
      <c r="D168" s="55"/>
      <c r="E168" s="6"/>
      <c r="F168" s="17"/>
      <c r="G168" s="12"/>
      <c r="H168" s="13">
        <f t="shared" ca="1" si="5"/>
        <v>-46065</v>
      </c>
      <c r="I168" s="14" t="str">
        <f t="shared" ca="1" si="4"/>
        <v>VENCIDO</v>
      </c>
      <c r="J168" s="15"/>
      <c r="K168" s="6"/>
      <c r="L168" s="55"/>
      <c r="M168" s="55"/>
    </row>
    <row r="169" spans="1:13" ht="49.9" customHeight="1">
      <c r="A169" s="55"/>
      <c r="B169" s="55"/>
      <c r="C169" s="55"/>
      <c r="D169" s="55"/>
      <c r="E169" s="6"/>
      <c r="F169" s="17"/>
      <c r="G169" s="12"/>
      <c r="H169" s="13">
        <f t="shared" ca="1" si="5"/>
        <v>-46065</v>
      </c>
      <c r="I169" s="14" t="str">
        <f t="shared" ca="1" si="4"/>
        <v>VENCIDO</v>
      </c>
      <c r="J169" s="15"/>
      <c r="K169" s="6"/>
      <c r="L169" s="55"/>
      <c r="M169" s="55"/>
    </row>
    <row r="170" spans="1:13" ht="49.9" customHeight="1">
      <c r="A170" s="55"/>
      <c r="B170" s="55"/>
      <c r="C170" s="55"/>
      <c r="D170" s="55"/>
      <c r="E170" s="6"/>
      <c r="F170" s="17"/>
      <c r="G170" s="12"/>
      <c r="H170" s="13">
        <f t="shared" ca="1" si="5"/>
        <v>-46065</v>
      </c>
      <c r="I170" s="14" t="str">
        <f t="shared" ca="1" si="4"/>
        <v>VENCIDO</v>
      </c>
      <c r="J170" s="15"/>
      <c r="K170" s="6"/>
      <c r="L170" s="55"/>
      <c r="M170" s="55"/>
    </row>
    <row r="171" spans="1:13" ht="49.9" customHeight="1">
      <c r="A171" s="55"/>
      <c r="B171" s="55"/>
      <c r="C171" s="55"/>
      <c r="D171" s="55"/>
      <c r="E171" s="6"/>
      <c r="F171" s="17"/>
      <c r="G171" s="12"/>
      <c r="H171" s="13">
        <f t="shared" ca="1" si="5"/>
        <v>-46065</v>
      </c>
      <c r="I171" s="14" t="str">
        <f t="shared" ca="1" si="4"/>
        <v>VENCIDO</v>
      </c>
      <c r="J171" s="15"/>
      <c r="K171" s="6"/>
      <c r="L171" s="55"/>
      <c r="M171" s="55"/>
    </row>
    <row r="172" spans="1:13" ht="49.9" customHeight="1">
      <c r="A172" s="55"/>
      <c r="B172" s="55"/>
      <c r="C172" s="55"/>
      <c r="D172" s="55"/>
      <c r="E172" s="6"/>
      <c r="F172" s="17"/>
      <c r="G172" s="12"/>
      <c r="H172" s="13">
        <f t="shared" ca="1" si="5"/>
        <v>-46065</v>
      </c>
      <c r="I172" s="14" t="str">
        <f t="shared" ca="1" si="4"/>
        <v>VENCIDO</v>
      </c>
      <c r="J172" s="15"/>
      <c r="K172" s="6"/>
      <c r="L172" s="55"/>
      <c r="M172" s="55"/>
    </row>
    <row r="173" spans="1:13" ht="49.9" customHeight="1">
      <c r="A173" s="55"/>
      <c r="B173" s="55"/>
      <c r="C173" s="55"/>
      <c r="D173" s="55"/>
      <c r="E173" s="6"/>
      <c r="F173" s="17"/>
      <c r="G173" s="12"/>
      <c r="H173" s="13">
        <f t="shared" ca="1" si="5"/>
        <v>-46065</v>
      </c>
      <c r="I173" s="14" t="str">
        <f t="shared" ca="1" si="4"/>
        <v>VENCIDO</v>
      </c>
      <c r="J173" s="15"/>
      <c r="K173" s="6"/>
      <c r="L173" s="55"/>
      <c r="M173" s="55"/>
    </row>
    <row r="174" spans="1:13" ht="49.9" customHeight="1">
      <c r="A174" s="55"/>
      <c r="B174" s="55"/>
      <c r="C174" s="55"/>
      <c r="D174" s="55"/>
      <c r="E174" s="6"/>
      <c r="F174" s="17"/>
      <c r="G174" s="12"/>
      <c r="H174" s="13">
        <f t="shared" ca="1" si="5"/>
        <v>-46065</v>
      </c>
      <c r="I174" s="14" t="str">
        <f t="shared" ca="1" si="4"/>
        <v>VENCIDO</v>
      </c>
      <c r="J174" s="15"/>
      <c r="K174" s="6"/>
      <c r="L174" s="55"/>
      <c r="M174" s="55"/>
    </row>
    <row r="175" spans="1:13" ht="49.9" customHeight="1">
      <c r="A175" s="55"/>
      <c r="B175" s="55"/>
      <c r="C175" s="55"/>
      <c r="D175" s="55"/>
      <c r="E175" s="6"/>
      <c r="F175" s="17"/>
      <c r="G175" s="12"/>
      <c r="H175" s="13">
        <f t="shared" ca="1" si="5"/>
        <v>-46065</v>
      </c>
      <c r="I175" s="14" t="str">
        <f t="shared" ca="1" si="4"/>
        <v>VENCIDO</v>
      </c>
      <c r="J175" s="15"/>
      <c r="K175" s="6"/>
      <c r="L175" s="55"/>
      <c r="M175" s="55"/>
    </row>
    <row r="176" spans="1:13" ht="49.9" customHeight="1">
      <c r="A176" s="55"/>
      <c r="B176" s="55"/>
      <c r="C176" s="55"/>
      <c r="D176" s="55"/>
      <c r="E176" s="6"/>
      <c r="F176" s="17"/>
      <c r="G176" s="12"/>
      <c r="H176" s="13">
        <f t="shared" ca="1" si="5"/>
        <v>-46065</v>
      </c>
      <c r="I176" s="14" t="str">
        <f t="shared" ca="1" si="4"/>
        <v>VENCIDO</v>
      </c>
      <c r="J176" s="15"/>
      <c r="K176" s="6"/>
      <c r="L176" s="55"/>
      <c r="M176" s="55"/>
    </row>
    <row r="177" spans="1:13" ht="49.9" customHeight="1">
      <c r="A177" s="55"/>
      <c r="B177" s="55"/>
      <c r="C177" s="55"/>
      <c r="D177" s="55"/>
      <c r="E177" s="6"/>
      <c r="F177" s="17"/>
      <c r="G177" s="12"/>
      <c r="H177" s="13">
        <f t="shared" ca="1" si="5"/>
        <v>-46065</v>
      </c>
      <c r="I177" s="14" t="str">
        <f t="shared" ca="1" si="4"/>
        <v>VENCIDO</v>
      </c>
      <c r="J177" s="15"/>
      <c r="K177" s="6"/>
      <c r="L177" s="55"/>
      <c r="M177" s="55"/>
    </row>
    <row r="178" spans="1:13" ht="49.9" customHeight="1">
      <c r="A178" s="55"/>
      <c r="B178" s="55"/>
      <c r="C178" s="55"/>
      <c r="D178" s="55"/>
      <c r="E178" s="6"/>
      <c r="F178" s="17"/>
      <c r="G178" s="12"/>
      <c r="H178" s="13">
        <f t="shared" ca="1" si="5"/>
        <v>-46065</v>
      </c>
      <c r="I178" s="14" t="str">
        <f t="shared" ca="1" si="4"/>
        <v>VENCIDO</v>
      </c>
      <c r="J178" s="15"/>
      <c r="K178" s="6"/>
      <c r="L178" s="55"/>
      <c r="M178" s="55"/>
    </row>
    <row r="179" spans="1:13" ht="49.9" customHeight="1">
      <c r="A179" s="55"/>
      <c r="B179" s="55"/>
      <c r="C179" s="55"/>
      <c r="D179" s="55"/>
      <c r="E179" s="6"/>
      <c r="F179" s="17"/>
      <c r="G179" s="12"/>
      <c r="H179" s="13">
        <f t="shared" ca="1" si="5"/>
        <v>-46065</v>
      </c>
      <c r="I179" s="14" t="str">
        <f t="shared" ca="1" si="4"/>
        <v>VENCIDO</v>
      </c>
      <c r="J179" s="15"/>
      <c r="K179" s="6"/>
      <c r="L179" s="55"/>
      <c r="M179" s="55"/>
    </row>
    <row r="180" spans="1:13" ht="49.9" customHeight="1">
      <c r="A180" s="55"/>
      <c r="B180" s="55"/>
      <c r="C180" s="55"/>
      <c r="D180" s="55"/>
      <c r="E180" s="6"/>
      <c r="F180" s="17"/>
      <c r="G180" s="12"/>
      <c r="H180" s="13">
        <f t="shared" ca="1" si="5"/>
        <v>-46065</v>
      </c>
      <c r="I180" s="14" t="str">
        <f t="shared" ca="1" si="4"/>
        <v>VENCIDO</v>
      </c>
      <c r="J180" s="15"/>
      <c r="K180" s="6"/>
      <c r="L180" s="55"/>
      <c r="M180" s="55"/>
    </row>
    <row r="181" spans="1:13" ht="49.9" customHeight="1">
      <c r="A181" s="55"/>
      <c r="B181" s="55"/>
      <c r="C181" s="55"/>
      <c r="D181" s="55"/>
      <c r="E181" s="6"/>
      <c r="F181" s="17"/>
      <c r="G181" s="12"/>
      <c r="H181" s="13">
        <f t="shared" ca="1" si="5"/>
        <v>-46065</v>
      </c>
      <c r="I181" s="14" t="str">
        <f t="shared" ca="1" si="4"/>
        <v>VENCIDO</v>
      </c>
      <c r="J181" s="15"/>
      <c r="K181" s="6"/>
      <c r="L181" s="55"/>
      <c r="M181" s="55"/>
    </row>
    <row r="182" spans="1:13" ht="49.9" customHeight="1">
      <c r="A182" s="55"/>
      <c r="B182" s="55"/>
      <c r="C182" s="55"/>
      <c r="D182" s="55"/>
      <c r="E182" s="6"/>
      <c r="F182" s="17"/>
      <c r="G182" s="12"/>
      <c r="H182" s="13">
        <f t="shared" ca="1" si="5"/>
        <v>-46065</v>
      </c>
      <c r="I182" s="14" t="str">
        <f t="shared" ca="1" si="4"/>
        <v>VENCIDO</v>
      </c>
      <c r="J182" s="15"/>
      <c r="K182" s="6"/>
      <c r="L182" s="55"/>
      <c r="M182" s="55"/>
    </row>
    <row r="183" spans="1:13" ht="49.9" customHeight="1">
      <c r="A183" s="55"/>
      <c r="B183" s="55"/>
      <c r="C183" s="55"/>
      <c r="D183" s="55"/>
      <c r="E183" s="6"/>
      <c r="F183" s="17"/>
      <c r="G183" s="12"/>
      <c r="H183" s="13">
        <f t="shared" ca="1" si="5"/>
        <v>-46065</v>
      </c>
      <c r="I183" s="14" t="str">
        <f t="shared" ca="1" si="4"/>
        <v>VENCIDO</v>
      </c>
      <c r="J183" s="15"/>
      <c r="K183" s="6"/>
      <c r="L183" s="55"/>
      <c r="M183" s="55"/>
    </row>
    <row r="184" spans="1:13" ht="49.9" customHeight="1">
      <c r="A184" s="55"/>
      <c r="B184" s="55"/>
      <c r="C184" s="55"/>
      <c r="D184" s="55"/>
      <c r="E184" s="6"/>
      <c r="F184" s="17"/>
      <c r="G184" s="12"/>
      <c r="H184" s="13">
        <f t="shared" ca="1" si="5"/>
        <v>-46065</v>
      </c>
      <c r="I184" s="14" t="str">
        <f t="shared" ca="1" si="4"/>
        <v>VENCIDO</v>
      </c>
      <c r="J184" s="15"/>
      <c r="K184" s="6"/>
      <c r="L184" s="55"/>
      <c r="M184" s="55"/>
    </row>
    <row r="185" spans="1:13" ht="49.9" customHeight="1">
      <c r="A185" s="55"/>
      <c r="B185" s="55"/>
      <c r="C185" s="55"/>
      <c r="D185" s="55"/>
      <c r="E185" s="6"/>
      <c r="F185" s="17"/>
      <c r="G185" s="12"/>
      <c r="H185" s="13">
        <f t="shared" ca="1" si="5"/>
        <v>-46065</v>
      </c>
      <c r="I185" s="14" t="str">
        <f t="shared" ca="1" si="4"/>
        <v>VENCIDO</v>
      </c>
      <c r="J185" s="15"/>
      <c r="K185" s="6"/>
      <c r="L185" s="55"/>
      <c r="M185" s="55"/>
    </row>
    <row r="186" spans="1:13" ht="49.9" customHeight="1">
      <c r="A186" s="55"/>
      <c r="B186" s="55"/>
      <c r="C186" s="55"/>
      <c r="D186" s="55"/>
      <c r="E186" s="6"/>
      <c r="F186" s="17"/>
      <c r="G186" s="12"/>
      <c r="H186" s="13">
        <f t="shared" ca="1" si="5"/>
        <v>-46065</v>
      </c>
      <c r="I186" s="14" t="str">
        <f t="shared" ca="1" si="4"/>
        <v>VENCIDO</v>
      </c>
      <c r="J186" s="15"/>
      <c r="K186" s="6"/>
      <c r="L186" s="55"/>
      <c r="M186" s="55"/>
    </row>
    <row r="187" spans="1:13" ht="49.9" customHeight="1">
      <c r="A187" s="55"/>
      <c r="B187" s="55"/>
      <c r="C187" s="55"/>
      <c r="D187" s="55"/>
      <c r="E187" s="6"/>
      <c r="F187" s="17"/>
      <c r="G187" s="12"/>
      <c r="H187" s="13">
        <f t="shared" ca="1" si="5"/>
        <v>-46065</v>
      </c>
      <c r="I187" s="14" t="str">
        <f t="shared" ca="1" si="4"/>
        <v>VENCIDO</v>
      </c>
      <c r="J187" s="15"/>
      <c r="K187" s="6"/>
      <c r="L187" s="55"/>
      <c r="M187" s="55"/>
    </row>
    <row r="188" spans="1:13" ht="49.9" customHeight="1">
      <c r="A188" s="55"/>
      <c r="B188" s="55"/>
      <c r="C188" s="55"/>
      <c r="D188" s="55"/>
      <c r="E188" s="6"/>
      <c r="F188" s="17"/>
      <c r="G188" s="12"/>
      <c r="H188" s="13">
        <f t="shared" ca="1" si="5"/>
        <v>-46065</v>
      </c>
      <c r="I188" s="14" t="str">
        <f t="shared" ca="1" si="4"/>
        <v>VENCIDO</v>
      </c>
      <c r="J188" s="15"/>
      <c r="K188" s="6"/>
      <c r="L188" s="55"/>
      <c r="M188" s="55"/>
    </row>
    <row r="189" spans="1:13" ht="49.9" customHeight="1">
      <c r="A189" s="55"/>
      <c r="B189" s="55"/>
      <c r="C189" s="55"/>
      <c r="D189" s="55"/>
      <c r="E189" s="6"/>
      <c r="F189" s="17"/>
      <c r="G189" s="12"/>
      <c r="H189" s="13">
        <f t="shared" ca="1" si="5"/>
        <v>-46065</v>
      </c>
      <c r="I189" s="14" t="str">
        <f t="shared" ca="1" si="4"/>
        <v>VENCIDO</v>
      </c>
      <c r="J189" s="15"/>
      <c r="K189" s="6"/>
      <c r="L189" s="55"/>
      <c r="M189" s="55"/>
    </row>
    <row r="190" spans="1:13" ht="49.9" customHeight="1">
      <c r="A190" s="55"/>
      <c r="B190" s="55"/>
      <c r="C190" s="55"/>
      <c r="D190" s="55"/>
      <c r="E190" s="6"/>
      <c r="F190" s="17"/>
      <c r="G190" s="12"/>
      <c r="H190" s="13">
        <f t="shared" ca="1" si="5"/>
        <v>-46065</v>
      </c>
      <c r="I190" s="14" t="str">
        <f t="shared" ca="1" si="4"/>
        <v>VENCIDO</v>
      </c>
      <c r="J190" s="15"/>
      <c r="K190" s="6"/>
      <c r="L190" s="55"/>
      <c r="M190" s="55"/>
    </row>
    <row r="191" spans="1:13" ht="49.9" customHeight="1">
      <c r="A191" s="55"/>
      <c r="B191" s="55"/>
      <c r="C191" s="55"/>
      <c r="D191" s="55"/>
      <c r="E191" s="6"/>
      <c r="F191" s="17"/>
      <c r="G191" s="12"/>
      <c r="H191" s="13">
        <f t="shared" ca="1" si="5"/>
        <v>-46065</v>
      </c>
      <c r="I191" s="14" t="str">
        <f t="shared" ca="1" si="4"/>
        <v>VENCIDO</v>
      </c>
      <c r="J191" s="15"/>
      <c r="K191" s="6"/>
      <c r="L191" s="55"/>
      <c r="M191" s="55"/>
    </row>
    <row r="192" spans="1:13" ht="49.9" customHeight="1">
      <c r="A192" s="55"/>
      <c r="B192" s="55"/>
      <c r="C192" s="55"/>
      <c r="D192" s="55"/>
      <c r="E192" s="6"/>
      <c r="F192" s="17"/>
      <c r="G192" s="12"/>
      <c r="H192" s="13">
        <f t="shared" ca="1" si="5"/>
        <v>-46065</v>
      </c>
      <c r="I192" s="14" t="str">
        <f t="shared" ca="1" si="4"/>
        <v>VENCIDO</v>
      </c>
      <c r="J192" s="15"/>
      <c r="K192" s="6"/>
      <c r="L192" s="55"/>
      <c r="M192" s="55"/>
    </row>
    <row r="193" spans="1:13" ht="49.9" customHeight="1">
      <c r="A193" s="55"/>
      <c r="B193" s="55"/>
      <c r="C193" s="55"/>
      <c r="D193" s="55"/>
      <c r="E193" s="6"/>
      <c r="F193" s="17"/>
      <c r="G193" s="12"/>
      <c r="H193" s="13">
        <f t="shared" ca="1" si="5"/>
        <v>-46065</v>
      </c>
      <c r="I193" s="14" t="str">
        <f t="shared" ca="1" si="4"/>
        <v>VENCIDO</v>
      </c>
      <c r="J193" s="15"/>
      <c r="K193" s="6"/>
      <c r="L193" s="55"/>
      <c r="M193" s="55"/>
    </row>
    <row r="194" spans="1:13" ht="49.9" customHeight="1">
      <c r="A194" s="55"/>
      <c r="B194" s="55"/>
      <c r="C194" s="55"/>
      <c r="D194" s="55"/>
      <c r="E194" s="6"/>
      <c r="F194" s="17"/>
      <c r="G194" s="12"/>
      <c r="H194" s="13">
        <f t="shared" ca="1" si="5"/>
        <v>-46065</v>
      </c>
      <c r="I194" s="14" t="str">
        <f t="shared" ca="1" si="4"/>
        <v>VENCIDO</v>
      </c>
      <c r="J194" s="15"/>
      <c r="K194" s="6"/>
      <c r="L194" s="55"/>
      <c r="M194" s="55"/>
    </row>
    <row r="195" spans="1:13" ht="49.9" customHeight="1">
      <c r="A195" s="55"/>
      <c r="B195" s="55"/>
      <c r="C195" s="55"/>
      <c r="D195" s="55"/>
      <c r="E195" s="6"/>
      <c r="F195" s="17"/>
      <c r="G195" s="12"/>
      <c r="H195" s="13">
        <f t="shared" ca="1" si="5"/>
        <v>-46065</v>
      </c>
      <c r="I195" s="14" t="str">
        <f t="shared" ca="1" si="4"/>
        <v>VENCIDO</v>
      </c>
      <c r="J195" s="15"/>
      <c r="K195" s="6"/>
      <c r="L195" s="55"/>
      <c r="M195" s="55"/>
    </row>
    <row r="196" spans="1:13" ht="49.9" customHeight="1">
      <c r="A196" s="55"/>
      <c r="B196" s="55"/>
      <c r="C196" s="55"/>
      <c r="D196" s="55"/>
      <c r="E196" s="6"/>
      <c r="F196" s="17"/>
      <c r="G196" s="12"/>
      <c r="H196" s="13">
        <f t="shared" ca="1" si="5"/>
        <v>-46065</v>
      </c>
      <c r="I196" s="14" t="str">
        <f t="shared" ca="1" si="4"/>
        <v>VENCIDO</v>
      </c>
      <c r="J196" s="15"/>
      <c r="K196" s="6"/>
      <c r="L196" s="55"/>
      <c r="M196" s="55"/>
    </row>
    <row r="197" spans="1:13" ht="49.9" customHeight="1">
      <c r="A197" s="55"/>
      <c r="B197" s="55"/>
      <c r="C197" s="55"/>
      <c r="D197" s="55"/>
      <c r="E197" s="6"/>
      <c r="F197" s="17"/>
      <c r="G197" s="12"/>
      <c r="H197" s="13">
        <f t="shared" ca="1" si="5"/>
        <v>-46065</v>
      </c>
      <c r="I197" s="14" t="str">
        <f t="shared" ca="1" si="4"/>
        <v>VENCIDO</v>
      </c>
      <c r="J197" s="15"/>
      <c r="K197" s="6"/>
      <c r="L197" s="55"/>
      <c r="M197" s="55"/>
    </row>
    <row r="198" spans="1:13" ht="49.9" customHeight="1">
      <c r="A198" s="55"/>
      <c r="B198" s="55"/>
      <c r="C198" s="55"/>
      <c r="D198" s="55"/>
      <c r="E198" s="6"/>
      <c r="F198" s="17"/>
      <c r="G198" s="12"/>
      <c r="H198" s="13">
        <f t="shared" ca="1" si="5"/>
        <v>-46065</v>
      </c>
      <c r="I198" s="14" t="str">
        <f t="shared" ca="1" si="4"/>
        <v>VENCIDO</v>
      </c>
      <c r="J198" s="15"/>
      <c r="K198" s="6"/>
      <c r="L198" s="55"/>
      <c r="M198" s="55"/>
    </row>
    <row r="199" spans="1:13" ht="49.9" customHeight="1">
      <c r="A199" s="55"/>
      <c r="B199" s="55"/>
      <c r="C199" s="55"/>
      <c r="D199" s="55"/>
      <c r="E199" s="6"/>
      <c r="F199" s="17"/>
      <c r="G199" s="12"/>
      <c r="H199" s="13">
        <f t="shared" ca="1" si="5"/>
        <v>-46065</v>
      </c>
      <c r="I199" s="14" t="str">
        <f t="shared" ref="I199:I262" ca="1" si="6">IF(H199="","",IF(H199&lt;0,$P$4,IF(AND(H199&gt;=0,H199&lt;=14),$P$3,IF(H199&gt;14,$P$2,))))</f>
        <v>VENCIDO</v>
      </c>
      <c r="J199" s="15"/>
      <c r="K199" s="6"/>
      <c r="L199" s="55"/>
      <c r="M199" s="55"/>
    </row>
    <row r="200" spans="1:13" ht="49.9" customHeight="1">
      <c r="A200" s="55"/>
      <c r="B200" s="55"/>
      <c r="C200" s="55"/>
      <c r="D200" s="55"/>
      <c r="E200" s="6"/>
      <c r="F200" s="17"/>
      <c r="G200" s="12"/>
      <c r="H200" s="13">
        <f t="shared" ref="H200:H263" ca="1" si="7">IFERROR(G200-TODAY()," ")</f>
        <v>-46065</v>
      </c>
      <c r="I200" s="14" t="str">
        <f t="shared" ca="1" si="6"/>
        <v>VENCIDO</v>
      </c>
      <c r="J200" s="15"/>
      <c r="K200" s="6"/>
      <c r="L200" s="55"/>
      <c r="M200" s="55"/>
    </row>
    <row r="201" spans="1:13" ht="49.9" customHeight="1">
      <c r="A201" s="55"/>
      <c r="B201" s="55"/>
      <c r="C201" s="55"/>
      <c r="D201" s="55"/>
      <c r="E201" s="6"/>
      <c r="F201" s="17"/>
      <c r="G201" s="12"/>
      <c r="H201" s="13">
        <f t="shared" ca="1" si="7"/>
        <v>-46065</v>
      </c>
      <c r="I201" s="14" t="str">
        <f t="shared" ca="1" si="6"/>
        <v>VENCIDO</v>
      </c>
      <c r="J201" s="15"/>
      <c r="K201" s="6"/>
      <c r="L201" s="55"/>
      <c r="M201" s="55"/>
    </row>
    <row r="202" spans="1:13" ht="49.9" customHeight="1">
      <c r="A202" s="55"/>
      <c r="B202" s="55"/>
      <c r="C202" s="55"/>
      <c r="D202" s="55"/>
      <c r="E202" s="6"/>
      <c r="F202" s="17"/>
      <c r="G202" s="12"/>
      <c r="H202" s="13">
        <f t="shared" ca="1" si="7"/>
        <v>-46065</v>
      </c>
      <c r="I202" s="14" t="str">
        <f t="shared" ca="1" si="6"/>
        <v>VENCIDO</v>
      </c>
      <c r="J202" s="15"/>
      <c r="K202" s="6"/>
      <c r="L202" s="55"/>
      <c r="M202" s="55"/>
    </row>
    <row r="203" spans="1:13" ht="49.9" customHeight="1">
      <c r="A203" s="55"/>
      <c r="B203" s="55"/>
      <c r="C203" s="55"/>
      <c r="D203" s="55"/>
      <c r="E203" s="6"/>
      <c r="F203" s="17"/>
      <c r="G203" s="12"/>
      <c r="H203" s="13">
        <f t="shared" ca="1" si="7"/>
        <v>-46065</v>
      </c>
      <c r="I203" s="14" t="str">
        <f t="shared" ca="1" si="6"/>
        <v>VENCIDO</v>
      </c>
      <c r="J203" s="15"/>
      <c r="K203" s="6"/>
      <c r="L203" s="55"/>
      <c r="M203" s="55"/>
    </row>
    <row r="204" spans="1:13" ht="49.9" customHeight="1">
      <c r="A204" s="55"/>
      <c r="B204" s="55"/>
      <c r="C204" s="55"/>
      <c r="D204" s="55"/>
      <c r="E204" s="6"/>
      <c r="F204" s="17"/>
      <c r="G204" s="12"/>
      <c r="H204" s="13">
        <f t="shared" ca="1" si="7"/>
        <v>-46065</v>
      </c>
      <c r="I204" s="14" t="str">
        <f t="shared" ca="1" si="6"/>
        <v>VENCIDO</v>
      </c>
      <c r="J204" s="15"/>
      <c r="K204" s="6"/>
      <c r="L204" s="55"/>
      <c r="M204" s="55"/>
    </row>
    <row r="205" spans="1:13" ht="49.9" customHeight="1">
      <c r="A205" s="55"/>
      <c r="B205" s="55"/>
      <c r="C205" s="55"/>
      <c r="D205" s="55"/>
      <c r="E205" s="6"/>
      <c r="F205" s="17"/>
      <c r="G205" s="12"/>
      <c r="H205" s="13">
        <f t="shared" ca="1" si="7"/>
        <v>-46065</v>
      </c>
      <c r="I205" s="14" t="str">
        <f t="shared" ca="1" si="6"/>
        <v>VENCIDO</v>
      </c>
      <c r="J205" s="15"/>
      <c r="K205" s="6"/>
      <c r="L205" s="55"/>
      <c r="M205" s="55"/>
    </row>
    <row r="206" spans="1:13" ht="49.9" customHeight="1">
      <c r="A206" s="55"/>
      <c r="B206" s="55"/>
      <c r="C206" s="55"/>
      <c r="D206" s="55"/>
      <c r="E206" s="6"/>
      <c r="F206" s="17"/>
      <c r="G206" s="12"/>
      <c r="H206" s="13">
        <f t="shared" ca="1" si="7"/>
        <v>-46065</v>
      </c>
      <c r="I206" s="14" t="str">
        <f t="shared" ca="1" si="6"/>
        <v>VENCIDO</v>
      </c>
      <c r="J206" s="15"/>
      <c r="K206" s="6"/>
      <c r="L206" s="55"/>
      <c r="M206" s="55"/>
    </row>
    <row r="207" spans="1:13" ht="49.9" customHeight="1">
      <c r="A207" s="55"/>
      <c r="B207" s="55"/>
      <c r="C207" s="55"/>
      <c r="D207" s="55"/>
      <c r="E207" s="6"/>
      <c r="F207" s="17"/>
      <c r="G207" s="12"/>
      <c r="H207" s="13">
        <f t="shared" ca="1" si="7"/>
        <v>-46065</v>
      </c>
      <c r="I207" s="14" t="str">
        <f t="shared" ca="1" si="6"/>
        <v>VENCIDO</v>
      </c>
      <c r="J207" s="15"/>
      <c r="K207" s="6"/>
      <c r="L207" s="55"/>
      <c r="M207" s="55"/>
    </row>
    <row r="208" spans="1:13" ht="49.9" customHeight="1">
      <c r="A208" s="55"/>
      <c r="B208" s="55"/>
      <c r="C208" s="55"/>
      <c r="D208" s="55"/>
      <c r="E208" s="6"/>
      <c r="F208" s="17"/>
      <c r="G208" s="12"/>
      <c r="H208" s="13">
        <f t="shared" ca="1" si="7"/>
        <v>-46065</v>
      </c>
      <c r="I208" s="14" t="str">
        <f t="shared" ca="1" si="6"/>
        <v>VENCIDO</v>
      </c>
      <c r="J208" s="15"/>
      <c r="K208" s="6"/>
      <c r="L208" s="55"/>
      <c r="M208" s="55"/>
    </row>
    <row r="209" spans="1:13" ht="49.9" customHeight="1">
      <c r="A209" s="55"/>
      <c r="B209" s="55"/>
      <c r="C209" s="55"/>
      <c r="D209" s="55"/>
      <c r="E209" s="6"/>
      <c r="F209" s="17"/>
      <c r="G209" s="12"/>
      <c r="H209" s="13">
        <f t="shared" ca="1" si="7"/>
        <v>-46065</v>
      </c>
      <c r="I209" s="14" t="str">
        <f t="shared" ca="1" si="6"/>
        <v>VENCIDO</v>
      </c>
      <c r="J209" s="15"/>
      <c r="K209" s="6"/>
      <c r="L209" s="55"/>
      <c r="M209" s="55"/>
    </row>
    <row r="210" spans="1:13" ht="49.9" customHeight="1">
      <c r="A210" s="55"/>
      <c r="B210" s="55"/>
      <c r="C210" s="55"/>
      <c r="D210" s="55"/>
      <c r="E210" s="6"/>
      <c r="F210" s="17"/>
      <c r="G210" s="12"/>
      <c r="H210" s="13">
        <f t="shared" ca="1" si="7"/>
        <v>-46065</v>
      </c>
      <c r="I210" s="14" t="str">
        <f t="shared" ca="1" si="6"/>
        <v>VENCIDO</v>
      </c>
      <c r="J210" s="15"/>
      <c r="K210" s="6"/>
      <c r="L210" s="55"/>
      <c r="M210" s="55"/>
    </row>
    <row r="211" spans="1:13" ht="49.9" customHeight="1">
      <c r="A211" s="55"/>
      <c r="B211" s="55"/>
      <c r="C211" s="55"/>
      <c r="D211" s="55"/>
      <c r="E211" s="6"/>
      <c r="F211" s="17"/>
      <c r="G211" s="12"/>
      <c r="H211" s="13">
        <f t="shared" ca="1" si="7"/>
        <v>-46065</v>
      </c>
      <c r="I211" s="14" t="str">
        <f t="shared" ca="1" si="6"/>
        <v>VENCIDO</v>
      </c>
      <c r="J211" s="15"/>
      <c r="K211" s="6"/>
      <c r="L211" s="55"/>
      <c r="M211" s="55"/>
    </row>
    <row r="212" spans="1:13" ht="49.9" customHeight="1">
      <c r="A212" s="55"/>
      <c r="B212" s="55"/>
      <c r="C212" s="55"/>
      <c r="D212" s="55"/>
      <c r="E212" s="6"/>
      <c r="F212" s="17"/>
      <c r="G212" s="12"/>
      <c r="H212" s="13">
        <f t="shared" ca="1" si="7"/>
        <v>-46065</v>
      </c>
      <c r="I212" s="14" t="str">
        <f t="shared" ca="1" si="6"/>
        <v>VENCIDO</v>
      </c>
      <c r="J212" s="15"/>
      <c r="K212" s="6"/>
      <c r="L212" s="55"/>
      <c r="M212" s="55"/>
    </row>
    <row r="213" spans="1:13" ht="49.9" customHeight="1">
      <c r="A213" s="55"/>
      <c r="B213" s="55"/>
      <c r="C213" s="55"/>
      <c r="D213" s="55"/>
      <c r="E213" s="6"/>
      <c r="F213" s="17"/>
      <c r="G213" s="12"/>
      <c r="H213" s="13">
        <f t="shared" ca="1" si="7"/>
        <v>-46065</v>
      </c>
      <c r="I213" s="14" t="str">
        <f t="shared" ca="1" si="6"/>
        <v>VENCIDO</v>
      </c>
      <c r="J213" s="15"/>
      <c r="K213" s="6"/>
      <c r="L213" s="55"/>
      <c r="M213" s="55"/>
    </row>
    <row r="214" spans="1:13" ht="49.9" customHeight="1">
      <c r="A214" s="55"/>
      <c r="B214" s="55"/>
      <c r="C214" s="55"/>
      <c r="D214" s="55"/>
      <c r="E214" s="6"/>
      <c r="F214" s="17"/>
      <c r="G214" s="12"/>
      <c r="H214" s="13">
        <f t="shared" ca="1" si="7"/>
        <v>-46065</v>
      </c>
      <c r="I214" s="14" t="str">
        <f t="shared" ca="1" si="6"/>
        <v>VENCIDO</v>
      </c>
      <c r="J214" s="15"/>
      <c r="K214" s="6"/>
      <c r="L214" s="55"/>
      <c r="M214" s="55"/>
    </row>
    <row r="215" spans="1:13" ht="49.9" customHeight="1">
      <c r="A215" s="55"/>
      <c r="B215" s="55"/>
      <c r="C215" s="55"/>
      <c r="D215" s="55"/>
      <c r="E215" s="6"/>
      <c r="F215" s="17"/>
      <c r="G215" s="12"/>
      <c r="H215" s="13">
        <f t="shared" ca="1" si="7"/>
        <v>-46065</v>
      </c>
      <c r="I215" s="14" t="str">
        <f t="shared" ca="1" si="6"/>
        <v>VENCIDO</v>
      </c>
      <c r="J215" s="15"/>
      <c r="K215" s="6"/>
      <c r="L215" s="55"/>
      <c r="M215" s="55"/>
    </row>
    <row r="216" spans="1:13" ht="49.9" customHeight="1">
      <c r="A216" s="55"/>
      <c r="B216" s="55"/>
      <c r="C216" s="55"/>
      <c r="D216" s="55"/>
      <c r="E216" s="6"/>
      <c r="F216" s="17"/>
      <c r="G216" s="12"/>
      <c r="H216" s="13">
        <f t="shared" ca="1" si="7"/>
        <v>-46065</v>
      </c>
      <c r="I216" s="14" t="str">
        <f t="shared" ca="1" si="6"/>
        <v>VENCIDO</v>
      </c>
      <c r="J216" s="15"/>
      <c r="K216" s="6"/>
      <c r="L216" s="55"/>
      <c r="M216" s="55"/>
    </row>
    <row r="217" spans="1:13" ht="49.9" customHeight="1">
      <c r="A217" s="55"/>
      <c r="B217" s="55"/>
      <c r="C217" s="55"/>
      <c r="D217" s="55"/>
      <c r="E217" s="6"/>
      <c r="F217" s="17"/>
      <c r="G217" s="12"/>
      <c r="H217" s="13">
        <f t="shared" ca="1" si="7"/>
        <v>-46065</v>
      </c>
      <c r="I217" s="14" t="str">
        <f t="shared" ca="1" si="6"/>
        <v>VENCIDO</v>
      </c>
      <c r="J217" s="15"/>
      <c r="K217" s="6"/>
      <c r="L217" s="55"/>
      <c r="M217" s="55"/>
    </row>
    <row r="218" spans="1:13" ht="49.9" customHeight="1">
      <c r="A218" s="55"/>
      <c r="B218" s="55"/>
      <c r="C218" s="55"/>
      <c r="D218" s="55"/>
      <c r="E218" s="6"/>
      <c r="F218" s="17"/>
      <c r="G218" s="12"/>
      <c r="H218" s="13">
        <f t="shared" ca="1" si="7"/>
        <v>-46065</v>
      </c>
      <c r="I218" s="14" t="str">
        <f t="shared" ca="1" si="6"/>
        <v>VENCIDO</v>
      </c>
      <c r="J218" s="15"/>
      <c r="K218" s="6"/>
      <c r="L218" s="55"/>
      <c r="M218" s="55"/>
    </row>
    <row r="219" spans="1:13" ht="49.9" customHeight="1">
      <c r="A219" s="55"/>
      <c r="B219" s="55"/>
      <c r="C219" s="55"/>
      <c r="D219" s="55"/>
      <c r="E219" s="6"/>
      <c r="F219" s="17"/>
      <c r="G219" s="12"/>
      <c r="H219" s="13">
        <f t="shared" ca="1" si="7"/>
        <v>-46065</v>
      </c>
      <c r="I219" s="14" t="str">
        <f t="shared" ca="1" si="6"/>
        <v>VENCIDO</v>
      </c>
      <c r="J219" s="15"/>
      <c r="K219" s="6"/>
      <c r="L219" s="55"/>
      <c r="M219" s="55"/>
    </row>
    <row r="220" spans="1:13" ht="49.9" customHeight="1">
      <c r="A220" s="55"/>
      <c r="B220" s="55"/>
      <c r="C220" s="55"/>
      <c r="D220" s="55"/>
      <c r="E220" s="6"/>
      <c r="F220" s="17"/>
      <c r="G220" s="12"/>
      <c r="H220" s="13">
        <f t="shared" ca="1" si="7"/>
        <v>-46065</v>
      </c>
      <c r="I220" s="14" t="str">
        <f t="shared" ca="1" si="6"/>
        <v>VENCIDO</v>
      </c>
      <c r="J220" s="15"/>
      <c r="K220" s="6"/>
      <c r="L220" s="55"/>
      <c r="M220" s="55"/>
    </row>
    <row r="221" spans="1:13" ht="49.9" customHeight="1">
      <c r="A221" s="55"/>
      <c r="B221" s="55"/>
      <c r="C221" s="55"/>
      <c r="D221" s="55"/>
      <c r="E221" s="6"/>
      <c r="F221" s="17"/>
      <c r="G221" s="12"/>
      <c r="H221" s="13">
        <f t="shared" ca="1" si="7"/>
        <v>-46065</v>
      </c>
      <c r="I221" s="14" t="str">
        <f t="shared" ca="1" si="6"/>
        <v>VENCIDO</v>
      </c>
      <c r="J221" s="15"/>
      <c r="K221" s="6"/>
      <c r="L221" s="55"/>
      <c r="M221" s="55"/>
    </row>
    <row r="222" spans="1:13" ht="49.9" customHeight="1">
      <c r="A222" s="55"/>
      <c r="B222" s="55"/>
      <c r="C222" s="55"/>
      <c r="D222" s="55"/>
      <c r="E222" s="6"/>
      <c r="F222" s="17"/>
      <c r="G222" s="12"/>
      <c r="H222" s="13">
        <f t="shared" ca="1" si="7"/>
        <v>-46065</v>
      </c>
      <c r="I222" s="14" t="str">
        <f t="shared" ca="1" si="6"/>
        <v>VENCIDO</v>
      </c>
      <c r="J222" s="15"/>
      <c r="K222" s="6"/>
      <c r="L222" s="55"/>
      <c r="M222" s="55"/>
    </row>
    <row r="223" spans="1:13" ht="49.9" customHeight="1">
      <c r="A223" s="55"/>
      <c r="B223" s="55"/>
      <c r="C223" s="55"/>
      <c r="D223" s="55"/>
      <c r="E223" s="6"/>
      <c r="F223" s="17"/>
      <c r="G223" s="12"/>
      <c r="H223" s="13">
        <f t="shared" ca="1" si="7"/>
        <v>-46065</v>
      </c>
      <c r="I223" s="14" t="str">
        <f t="shared" ca="1" si="6"/>
        <v>VENCIDO</v>
      </c>
      <c r="J223" s="15"/>
      <c r="K223" s="6"/>
      <c r="L223" s="55"/>
      <c r="M223" s="55"/>
    </row>
    <row r="224" spans="1:13" ht="49.9" customHeight="1">
      <c r="A224" s="55"/>
      <c r="B224" s="55"/>
      <c r="C224" s="55"/>
      <c r="D224" s="55"/>
      <c r="E224" s="6"/>
      <c r="F224" s="17"/>
      <c r="G224" s="12"/>
      <c r="H224" s="13">
        <f t="shared" ca="1" si="7"/>
        <v>-46065</v>
      </c>
      <c r="I224" s="14" t="str">
        <f t="shared" ca="1" si="6"/>
        <v>VENCIDO</v>
      </c>
      <c r="J224" s="15"/>
      <c r="K224" s="6"/>
      <c r="L224" s="55"/>
      <c r="M224" s="55"/>
    </row>
    <row r="225" spans="1:13" ht="49.9" customHeight="1">
      <c r="A225" s="55"/>
      <c r="B225" s="55"/>
      <c r="C225" s="55"/>
      <c r="D225" s="55"/>
      <c r="E225" s="6"/>
      <c r="F225" s="17"/>
      <c r="G225" s="12"/>
      <c r="H225" s="13">
        <f t="shared" ca="1" si="7"/>
        <v>-46065</v>
      </c>
      <c r="I225" s="14" t="str">
        <f t="shared" ca="1" si="6"/>
        <v>VENCIDO</v>
      </c>
      <c r="J225" s="15"/>
      <c r="K225" s="6"/>
      <c r="L225" s="55"/>
      <c r="M225" s="55"/>
    </row>
    <row r="226" spans="1:13" ht="49.9" customHeight="1">
      <c r="A226" s="55"/>
      <c r="B226" s="55"/>
      <c r="C226" s="55"/>
      <c r="D226" s="55"/>
      <c r="E226" s="6"/>
      <c r="F226" s="17"/>
      <c r="G226" s="12"/>
      <c r="H226" s="13">
        <f t="shared" ca="1" si="7"/>
        <v>-46065</v>
      </c>
      <c r="I226" s="14" t="str">
        <f t="shared" ca="1" si="6"/>
        <v>VENCIDO</v>
      </c>
      <c r="J226" s="15"/>
      <c r="K226" s="6"/>
      <c r="L226" s="55"/>
      <c r="M226" s="55"/>
    </row>
    <row r="227" spans="1:13" ht="49.9" customHeight="1">
      <c r="A227" s="55"/>
      <c r="B227" s="55"/>
      <c r="C227" s="55"/>
      <c r="D227" s="55"/>
      <c r="E227" s="6"/>
      <c r="F227" s="17"/>
      <c r="G227" s="12"/>
      <c r="H227" s="13">
        <f t="shared" ca="1" si="7"/>
        <v>-46065</v>
      </c>
      <c r="I227" s="14" t="str">
        <f t="shared" ca="1" si="6"/>
        <v>VENCIDO</v>
      </c>
      <c r="J227" s="15"/>
      <c r="K227" s="6"/>
      <c r="L227" s="55"/>
      <c r="M227" s="55"/>
    </row>
    <row r="228" spans="1:13" ht="49.9" customHeight="1">
      <c r="A228" s="55"/>
      <c r="B228" s="55"/>
      <c r="C228" s="55"/>
      <c r="D228" s="55"/>
      <c r="E228" s="6"/>
      <c r="F228" s="17"/>
      <c r="G228" s="12"/>
      <c r="H228" s="13">
        <f t="shared" ca="1" si="7"/>
        <v>-46065</v>
      </c>
      <c r="I228" s="14" t="str">
        <f t="shared" ca="1" si="6"/>
        <v>VENCIDO</v>
      </c>
      <c r="J228" s="15"/>
      <c r="K228" s="6"/>
      <c r="L228" s="55"/>
      <c r="M228" s="55"/>
    </row>
    <row r="229" spans="1:13" ht="49.9" customHeight="1">
      <c r="A229" s="55"/>
      <c r="B229" s="55"/>
      <c r="C229" s="55"/>
      <c r="D229" s="55"/>
      <c r="E229" s="6"/>
      <c r="F229" s="17"/>
      <c r="G229" s="12"/>
      <c r="H229" s="13">
        <f t="shared" ca="1" si="7"/>
        <v>-46065</v>
      </c>
      <c r="I229" s="14" t="str">
        <f t="shared" ca="1" si="6"/>
        <v>VENCIDO</v>
      </c>
      <c r="J229" s="15"/>
      <c r="K229" s="6"/>
      <c r="L229" s="55"/>
      <c r="M229" s="55"/>
    </row>
    <row r="230" spans="1:13" ht="49.9" customHeight="1">
      <c r="A230" s="55"/>
      <c r="B230" s="55"/>
      <c r="C230" s="55"/>
      <c r="D230" s="55"/>
      <c r="E230" s="6"/>
      <c r="F230" s="17"/>
      <c r="G230" s="12"/>
      <c r="H230" s="13">
        <f t="shared" ca="1" si="7"/>
        <v>-46065</v>
      </c>
      <c r="I230" s="14" t="str">
        <f t="shared" ca="1" si="6"/>
        <v>VENCIDO</v>
      </c>
      <c r="J230" s="15"/>
      <c r="K230" s="6"/>
      <c r="L230" s="55"/>
      <c r="M230" s="55"/>
    </row>
    <row r="231" spans="1:13" ht="49.9" customHeight="1">
      <c r="A231" s="55"/>
      <c r="B231" s="55"/>
      <c r="C231" s="55"/>
      <c r="D231" s="55"/>
      <c r="E231" s="6"/>
      <c r="F231" s="17"/>
      <c r="G231" s="12"/>
      <c r="H231" s="13">
        <f t="shared" ca="1" si="7"/>
        <v>-46065</v>
      </c>
      <c r="I231" s="14" t="str">
        <f t="shared" ca="1" si="6"/>
        <v>VENCIDO</v>
      </c>
      <c r="J231" s="15"/>
      <c r="K231" s="6"/>
      <c r="L231" s="55"/>
      <c r="M231" s="55"/>
    </row>
    <row r="232" spans="1:13" ht="49.9" customHeight="1">
      <c r="A232" s="55"/>
      <c r="B232" s="55"/>
      <c r="C232" s="55"/>
      <c r="D232" s="55"/>
      <c r="E232" s="6"/>
      <c r="F232" s="17"/>
      <c r="G232" s="12"/>
      <c r="H232" s="13">
        <f t="shared" ca="1" si="7"/>
        <v>-46065</v>
      </c>
      <c r="I232" s="14" t="str">
        <f t="shared" ca="1" si="6"/>
        <v>VENCIDO</v>
      </c>
      <c r="J232" s="15"/>
      <c r="K232" s="6"/>
      <c r="L232" s="55"/>
      <c r="M232" s="55"/>
    </row>
    <row r="233" spans="1:13" ht="49.9" customHeight="1">
      <c r="A233" s="55"/>
      <c r="B233" s="55"/>
      <c r="C233" s="55"/>
      <c r="D233" s="55"/>
      <c r="E233" s="6"/>
      <c r="F233" s="17"/>
      <c r="G233" s="12"/>
      <c r="H233" s="13">
        <f t="shared" ca="1" si="7"/>
        <v>-46065</v>
      </c>
      <c r="I233" s="14" t="str">
        <f t="shared" ca="1" si="6"/>
        <v>VENCIDO</v>
      </c>
      <c r="J233" s="15"/>
      <c r="K233" s="6"/>
      <c r="L233" s="55"/>
      <c r="M233" s="55"/>
    </row>
    <row r="234" spans="1:13" ht="49.9" customHeight="1">
      <c r="A234" s="55"/>
      <c r="B234" s="55"/>
      <c r="C234" s="55"/>
      <c r="D234" s="55"/>
      <c r="E234" s="6"/>
      <c r="F234" s="17"/>
      <c r="G234" s="12"/>
      <c r="H234" s="13">
        <f t="shared" ca="1" si="7"/>
        <v>-46065</v>
      </c>
      <c r="I234" s="14" t="str">
        <f t="shared" ca="1" si="6"/>
        <v>VENCIDO</v>
      </c>
      <c r="J234" s="15"/>
      <c r="K234" s="6"/>
      <c r="L234" s="55"/>
      <c r="M234" s="55"/>
    </row>
    <row r="235" spans="1:13" ht="49.9" customHeight="1">
      <c r="A235" s="55"/>
      <c r="B235" s="55"/>
      <c r="C235" s="55"/>
      <c r="D235" s="55"/>
      <c r="E235" s="6"/>
      <c r="F235" s="17"/>
      <c r="G235" s="12"/>
      <c r="H235" s="13">
        <f t="shared" ca="1" si="7"/>
        <v>-46065</v>
      </c>
      <c r="I235" s="14" t="str">
        <f t="shared" ca="1" si="6"/>
        <v>VENCIDO</v>
      </c>
      <c r="J235" s="15"/>
      <c r="K235" s="6"/>
      <c r="L235" s="55"/>
      <c r="M235" s="55"/>
    </row>
    <row r="236" spans="1:13" ht="49.9" customHeight="1">
      <c r="A236" s="55"/>
      <c r="B236" s="55"/>
      <c r="C236" s="55"/>
      <c r="D236" s="55"/>
      <c r="E236" s="6"/>
      <c r="F236" s="17"/>
      <c r="G236" s="12"/>
      <c r="H236" s="13">
        <f t="shared" ca="1" si="7"/>
        <v>-46065</v>
      </c>
      <c r="I236" s="14" t="str">
        <f t="shared" ca="1" si="6"/>
        <v>VENCIDO</v>
      </c>
      <c r="J236" s="15"/>
      <c r="K236" s="6"/>
      <c r="L236" s="55"/>
      <c r="M236" s="55"/>
    </row>
    <row r="237" spans="1:13" ht="49.9" customHeight="1">
      <c r="A237" s="55"/>
      <c r="B237" s="55"/>
      <c r="C237" s="55"/>
      <c r="D237" s="55"/>
      <c r="E237" s="6"/>
      <c r="F237" s="17"/>
      <c r="G237" s="12"/>
      <c r="H237" s="13">
        <f t="shared" ca="1" si="7"/>
        <v>-46065</v>
      </c>
      <c r="I237" s="14" t="str">
        <f t="shared" ca="1" si="6"/>
        <v>VENCIDO</v>
      </c>
      <c r="J237" s="15"/>
      <c r="K237" s="6"/>
      <c r="L237" s="55"/>
      <c r="M237" s="55"/>
    </row>
    <row r="238" spans="1:13" ht="49.9" customHeight="1">
      <c r="A238" s="55"/>
      <c r="B238" s="55"/>
      <c r="C238" s="55"/>
      <c r="D238" s="55"/>
      <c r="E238" s="6"/>
      <c r="F238" s="17"/>
      <c r="G238" s="12"/>
      <c r="H238" s="13">
        <f t="shared" ca="1" si="7"/>
        <v>-46065</v>
      </c>
      <c r="I238" s="14" t="str">
        <f t="shared" ca="1" si="6"/>
        <v>VENCIDO</v>
      </c>
      <c r="J238" s="15"/>
      <c r="K238" s="6"/>
      <c r="L238" s="55"/>
      <c r="M238" s="55"/>
    </row>
    <row r="239" spans="1:13" ht="49.9" customHeight="1">
      <c r="A239" s="55"/>
      <c r="B239" s="55"/>
      <c r="C239" s="55"/>
      <c r="D239" s="55"/>
      <c r="E239" s="6"/>
      <c r="F239" s="17"/>
      <c r="G239" s="12"/>
      <c r="H239" s="13">
        <f t="shared" ca="1" si="7"/>
        <v>-46065</v>
      </c>
      <c r="I239" s="14" t="str">
        <f t="shared" ca="1" si="6"/>
        <v>VENCIDO</v>
      </c>
      <c r="J239" s="15"/>
      <c r="K239" s="6"/>
      <c r="L239" s="55"/>
      <c r="M239" s="55"/>
    </row>
    <row r="240" spans="1:13" ht="49.9" customHeight="1">
      <c r="A240" s="55"/>
      <c r="B240" s="55"/>
      <c r="C240" s="55"/>
      <c r="D240" s="55"/>
      <c r="E240" s="6"/>
      <c r="F240" s="17"/>
      <c r="G240" s="12"/>
      <c r="H240" s="13">
        <f t="shared" ca="1" si="7"/>
        <v>-46065</v>
      </c>
      <c r="I240" s="14" t="str">
        <f t="shared" ca="1" si="6"/>
        <v>VENCIDO</v>
      </c>
      <c r="J240" s="15"/>
      <c r="K240" s="6"/>
      <c r="L240" s="55"/>
      <c r="M240" s="55"/>
    </row>
    <row r="241" spans="1:13" ht="49.9" customHeight="1">
      <c r="A241" s="55"/>
      <c r="B241" s="55"/>
      <c r="C241" s="55"/>
      <c r="D241" s="55"/>
      <c r="E241" s="6"/>
      <c r="F241" s="17"/>
      <c r="G241" s="12"/>
      <c r="H241" s="13">
        <f t="shared" ca="1" si="7"/>
        <v>-46065</v>
      </c>
      <c r="I241" s="14" t="str">
        <f t="shared" ca="1" si="6"/>
        <v>VENCIDO</v>
      </c>
      <c r="J241" s="15"/>
      <c r="K241" s="6"/>
      <c r="L241" s="55"/>
      <c r="M241" s="55"/>
    </row>
    <row r="242" spans="1:13" ht="49.9" customHeight="1">
      <c r="A242" s="55"/>
      <c r="B242" s="55"/>
      <c r="C242" s="55"/>
      <c r="D242" s="55"/>
      <c r="E242" s="6"/>
      <c r="F242" s="17"/>
      <c r="G242" s="12"/>
      <c r="H242" s="13">
        <f t="shared" ca="1" si="7"/>
        <v>-46065</v>
      </c>
      <c r="I242" s="14" t="str">
        <f t="shared" ca="1" si="6"/>
        <v>VENCIDO</v>
      </c>
      <c r="J242" s="15"/>
      <c r="K242" s="6"/>
      <c r="L242" s="55"/>
      <c r="M242" s="55"/>
    </row>
    <row r="243" spans="1:13" ht="49.9" customHeight="1">
      <c r="A243" s="55"/>
      <c r="B243" s="55"/>
      <c r="C243" s="55"/>
      <c r="D243" s="55"/>
      <c r="E243" s="6"/>
      <c r="F243" s="17"/>
      <c r="G243" s="12"/>
      <c r="H243" s="13">
        <f t="shared" ca="1" si="7"/>
        <v>-46065</v>
      </c>
      <c r="I243" s="14" t="str">
        <f t="shared" ca="1" si="6"/>
        <v>VENCIDO</v>
      </c>
      <c r="J243" s="15"/>
      <c r="K243" s="6"/>
      <c r="L243" s="55"/>
      <c r="M243" s="55"/>
    </row>
    <row r="244" spans="1:13" ht="49.9" customHeight="1">
      <c r="A244" s="55"/>
      <c r="B244" s="55"/>
      <c r="C244" s="55"/>
      <c r="D244" s="55"/>
      <c r="E244" s="6"/>
      <c r="F244" s="17"/>
      <c r="G244" s="12"/>
      <c r="H244" s="13">
        <f t="shared" ca="1" si="7"/>
        <v>-46065</v>
      </c>
      <c r="I244" s="14" t="str">
        <f t="shared" ca="1" si="6"/>
        <v>VENCIDO</v>
      </c>
      <c r="J244" s="15"/>
      <c r="K244" s="6"/>
      <c r="L244" s="55"/>
      <c r="M244" s="55"/>
    </row>
    <row r="245" spans="1:13" ht="49.9" customHeight="1">
      <c r="A245" s="55"/>
      <c r="B245" s="55"/>
      <c r="C245" s="55"/>
      <c r="D245" s="55"/>
      <c r="E245" s="6"/>
      <c r="F245" s="17"/>
      <c r="G245" s="12"/>
      <c r="H245" s="13">
        <f t="shared" ca="1" si="7"/>
        <v>-46065</v>
      </c>
      <c r="I245" s="14" t="str">
        <f t="shared" ca="1" si="6"/>
        <v>VENCIDO</v>
      </c>
      <c r="J245" s="15"/>
      <c r="K245" s="6"/>
      <c r="L245" s="55"/>
      <c r="M245" s="55"/>
    </row>
    <row r="246" spans="1:13" ht="49.9" customHeight="1">
      <c r="A246" s="55"/>
      <c r="B246" s="55"/>
      <c r="C246" s="55"/>
      <c r="D246" s="55"/>
      <c r="E246" s="6"/>
      <c r="F246" s="17"/>
      <c r="G246" s="12"/>
      <c r="H246" s="13">
        <f t="shared" ca="1" si="7"/>
        <v>-46065</v>
      </c>
      <c r="I246" s="14" t="str">
        <f t="shared" ca="1" si="6"/>
        <v>VENCIDO</v>
      </c>
      <c r="J246" s="15"/>
      <c r="K246" s="6"/>
      <c r="L246" s="55"/>
      <c r="M246" s="55"/>
    </row>
    <row r="247" spans="1:13" ht="49.9" customHeight="1">
      <c r="A247" s="55"/>
      <c r="B247" s="55"/>
      <c r="C247" s="55"/>
      <c r="D247" s="55"/>
      <c r="E247" s="6"/>
      <c r="F247" s="17"/>
      <c r="G247" s="12"/>
      <c r="H247" s="13">
        <f t="shared" ca="1" si="7"/>
        <v>-46065</v>
      </c>
      <c r="I247" s="14" t="str">
        <f t="shared" ca="1" si="6"/>
        <v>VENCIDO</v>
      </c>
      <c r="J247" s="15"/>
      <c r="K247" s="6"/>
      <c r="L247" s="55"/>
      <c r="M247" s="55"/>
    </row>
    <row r="248" spans="1:13" ht="49.9" customHeight="1">
      <c r="A248" s="55"/>
      <c r="B248" s="55"/>
      <c r="C248" s="55"/>
      <c r="D248" s="55"/>
      <c r="E248" s="6"/>
      <c r="F248" s="17"/>
      <c r="G248" s="12"/>
      <c r="H248" s="13">
        <f t="shared" ca="1" si="7"/>
        <v>-46065</v>
      </c>
      <c r="I248" s="14" t="str">
        <f t="shared" ca="1" si="6"/>
        <v>VENCIDO</v>
      </c>
      <c r="J248" s="15"/>
      <c r="K248" s="6"/>
      <c r="L248" s="55"/>
      <c r="M248" s="55"/>
    </row>
    <row r="249" spans="1:13" ht="49.9" customHeight="1">
      <c r="A249" s="55"/>
      <c r="B249" s="55"/>
      <c r="C249" s="55"/>
      <c r="D249" s="55"/>
      <c r="E249" s="6"/>
      <c r="F249" s="17"/>
      <c r="G249" s="12"/>
      <c r="H249" s="13">
        <f t="shared" ca="1" si="7"/>
        <v>-46065</v>
      </c>
      <c r="I249" s="14" t="str">
        <f t="shared" ca="1" si="6"/>
        <v>VENCIDO</v>
      </c>
      <c r="J249" s="15"/>
      <c r="K249" s="6"/>
      <c r="L249" s="55"/>
      <c r="M249" s="55"/>
    </row>
    <row r="250" spans="1:13" ht="49.9" customHeight="1">
      <c r="A250" s="55"/>
      <c r="B250" s="55"/>
      <c r="C250" s="55"/>
      <c r="D250" s="55"/>
      <c r="E250" s="6"/>
      <c r="F250" s="17"/>
      <c r="G250" s="12"/>
      <c r="H250" s="13">
        <f t="shared" ca="1" si="7"/>
        <v>-46065</v>
      </c>
      <c r="I250" s="14" t="str">
        <f t="shared" ca="1" si="6"/>
        <v>VENCIDO</v>
      </c>
      <c r="J250" s="15"/>
      <c r="K250" s="6"/>
      <c r="L250" s="55"/>
      <c r="M250" s="55"/>
    </row>
    <row r="251" spans="1:13" ht="49.9" customHeight="1">
      <c r="A251" s="55"/>
      <c r="B251" s="55"/>
      <c r="C251" s="55"/>
      <c r="D251" s="55"/>
      <c r="E251" s="6"/>
      <c r="F251" s="17"/>
      <c r="G251" s="12"/>
      <c r="H251" s="13">
        <f t="shared" ca="1" si="7"/>
        <v>-46065</v>
      </c>
      <c r="I251" s="14" t="str">
        <f t="shared" ca="1" si="6"/>
        <v>VENCIDO</v>
      </c>
      <c r="J251" s="15"/>
      <c r="K251" s="6"/>
      <c r="L251" s="55"/>
      <c r="M251" s="55"/>
    </row>
    <row r="252" spans="1:13" ht="49.9" customHeight="1">
      <c r="A252" s="55"/>
      <c r="B252" s="55"/>
      <c r="C252" s="55"/>
      <c r="D252" s="55"/>
      <c r="E252" s="6"/>
      <c r="F252" s="17"/>
      <c r="G252" s="12"/>
      <c r="H252" s="13">
        <f t="shared" ca="1" si="7"/>
        <v>-46065</v>
      </c>
      <c r="I252" s="14" t="str">
        <f t="shared" ca="1" si="6"/>
        <v>VENCIDO</v>
      </c>
      <c r="J252" s="15"/>
      <c r="K252" s="6"/>
      <c r="L252" s="55"/>
      <c r="M252" s="55"/>
    </row>
    <row r="253" spans="1:13" ht="49.9" customHeight="1">
      <c r="A253" s="55"/>
      <c r="B253" s="55"/>
      <c r="C253" s="55"/>
      <c r="D253" s="55"/>
      <c r="E253" s="6"/>
      <c r="F253" s="17"/>
      <c r="G253" s="12"/>
      <c r="H253" s="13">
        <f t="shared" ca="1" si="7"/>
        <v>-46065</v>
      </c>
      <c r="I253" s="14" t="str">
        <f t="shared" ca="1" si="6"/>
        <v>VENCIDO</v>
      </c>
      <c r="J253" s="15"/>
      <c r="K253" s="6"/>
      <c r="L253" s="55"/>
      <c r="M253" s="55"/>
    </row>
    <row r="254" spans="1:13" ht="49.9" customHeight="1">
      <c r="A254" s="55"/>
      <c r="B254" s="55"/>
      <c r="C254" s="55"/>
      <c r="D254" s="55"/>
      <c r="E254" s="6"/>
      <c r="F254" s="17"/>
      <c r="G254" s="12"/>
      <c r="H254" s="13">
        <f t="shared" ca="1" si="7"/>
        <v>-46065</v>
      </c>
      <c r="I254" s="14" t="str">
        <f t="shared" ca="1" si="6"/>
        <v>VENCIDO</v>
      </c>
      <c r="J254" s="15"/>
      <c r="K254" s="6"/>
      <c r="L254" s="55"/>
      <c r="M254" s="55"/>
    </row>
    <row r="255" spans="1:13" ht="49.9" customHeight="1">
      <c r="A255" s="55"/>
      <c r="B255" s="55"/>
      <c r="C255" s="55"/>
      <c r="D255" s="55"/>
      <c r="E255" s="6"/>
      <c r="F255" s="17"/>
      <c r="G255" s="12"/>
      <c r="H255" s="13">
        <f t="shared" ca="1" si="7"/>
        <v>-46065</v>
      </c>
      <c r="I255" s="14" t="str">
        <f t="shared" ca="1" si="6"/>
        <v>VENCIDO</v>
      </c>
      <c r="J255" s="15"/>
      <c r="K255" s="6"/>
      <c r="L255" s="55"/>
      <c r="M255" s="55"/>
    </row>
    <row r="256" spans="1:13" ht="49.9" customHeight="1">
      <c r="A256" s="55"/>
      <c r="B256" s="55"/>
      <c r="C256" s="55"/>
      <c r="D256" s="55"/>
      <c r="E256" s="6"/>
      <c r="F256" s="17"/>
      <c r="G256" s="12"/>
      <c r="H256" s="13">
        <f t="shared" ca="1" si="7"/>
        <v>-46065</v>
      </c>
      <c r="I256" s="14" t="str">
        <f t="shared" ca="1" si="6"/>
        <v>VENCIDO</v>
      </c>
      <c r="J256" s="15"/>
      <c r="K256" s="6"/>
      <c r="L256" s="55"/>
      <c r="M256" s="55"/>
    </row>
    <row r="257" spans="1:13" ht="49.9" customHeight="1">
      <c r="A257" s="55"/>
      <c r="B257" s="55"/>
      <c r="C257" s="55"/>
      <c r="D257" s="55"/>
      <c r="E257" s="6"/>
      <c r="F257" s="17"/>
      <c r="G257" s="12"/>
      <c r="H257" s="13">
        <f t="shared" ca="1" si="7"/>
        <v>-46065</v>
      </c>
      <c r="I257" s="14" t="str">
        <f t="shared" ca="1" si="6"/>
        <v>VENCIDO</v>
      </c>
      <c r="J257" s="15"/>
      <c r="K257" s="6"/>
      <c r="L257" s="55"/>
      <c r="M257" s="55"/>
    </row>
    <row r="258" spans="1:13" ht="49.9" customHeight="1">
      <c r="A258" s="55"/>
      <c r="B258" s="55"/>
      <c r="C258" s="55"/>
      <c r="D258" s="55"/>
      <c r="E258" s="6"/>
      <c r="F258" s="17"/>
      <c r="G258" s="12"/>
      <c r="H258" s="13">
        <f t="shared" ca="1" si="7"/>
        <v>-46065</v>
      </c>
      <c r="I258" s="14" t="str">
        <f t="shared" ca="1" si="6"/>
        <v>VENCIDO</v>
      </c>
      <c r="J258" s="15"/>
      <c r="K258" s="6"/>
      <c r="L258" s="55"/>
      <c r="M258" s="55"/>
    </row>
    <row r="259" spans="1:13" ht="49.9" customHeight="1">
      <c r="A259" s="55"/>
      <c r="B259" s="55"/>
      <c r="C259" s="55"/>
      <c r="D259" s="55"/>
      <c r="E259" s="6"/>
      <c r="F259" s="17"/>
      <c r="G259" s="12"/>
      <c r="H259" s="13">
        <f t="shared" ca="1" si="7"/>
        <v>-46065</v>
      </c>
      <c r="I259" s="14" t="str">
        <f t="shared" ca="1" si="6"/>
        <v>VENCIDO</v>
      </c>
      <c r="J259" s="15"/>
      <c r="K259" s="6"/>
      <c r="L259" s="55"/>
      <c r="M259" s="55"/>
    </row>
    <row r="260" spans="1:13" ht="49.9" customHeight="1">
      <c r="A260" s="55"/>
      <c r="B260" s="55"/>
      <c r="C260" s="55"/>
      <c r="D260" s="55"/>
      <c r="E260" s="6"/>
      <c r="F260" s="17"/>
      <c r="G260" s="12"/>
      <c r="H260" s="13">
        <f t="shared" ca="1" si="7"/>
        <v>-46065</v>
      </c>
      <c r="I260" s="14" t="str">
        <f t="shared" ca="1" si="6"/>
        <v>VENCIDO</v>
      </c>
      <c r="J260" s="15"/>
      <c r="K260" s="6"/>
      <c r="L260" s="55"/>
      <c r="M260" s="55"/>
    </row>
    <row r="261" spans="1:13" ht="49.9" customHeight="1">
      <c r="A261" s="55"/>
      <c r="B261" s="55"/>
      <c r="C261" s="55"/>
      <c r="D261" s="55"/>
      <c r="E261" s="6"/>
      <c r="F261" s="17"/>
      <c r="G261" s="12"/>
      <c r="H261" s="13">
        <f t="shared" ca="1" si="7"/>
        <v>-46065</v>
      </c>
      <c r="I261" s="14" t="str">
        <f t="shared" ca="1" si="6"/>
        <v>VENCIDO</v>
      </c>
      <c r="J261" s="15"/>
      <c r="K261" s="6"/>
      <c r="L261" s="55"/>
      <c r="M261" s="55"/>
    </row>
    <row r="262" spans="1:13" ht="49.9" customHeight="1">
      <c r="A262" s="55"/>
      <c r="B262" s="55"/>
      <c r="C262" s="55"/>
      <c r="D262" s="55"/>
      <c r="E262" s="6"/>
      <c r="F262" s="17"/>
      <c r="G262" s="12"/>
      <c r="H262" s="13">
        <f t="shared" ca="1" si="7"/>
        <v>-46065</v>
      </c>
      <c r="I262" s="14" t="str">
        <f t="shared" ca="1" si="6"/>
        <v>VENCIDO</v>
      </c>
      <c r="J262" s="15"/>
      <c r="K262" s="6"/>
      <c r="L262" s="55"/>
      <c r="M262" s="55"/>
    </row>
    <row r="263" spans="1:13" ht="49.9" customHeight="1">
      <c r="A263" s="55"/>
      <c r="B263" s="55"/>
      <c r="C263" s="55"/>
      <c r="D263" s="55"/>
      <c r="E263" s="6"/>
      <c r="F263" s="17"/>
      <c r="G263" s="12"/>
      <c r="H263" s="13">
        <f t="shared" ca="1" si="7"/>
        <v>-46065</v>
      </c>
      <c r="I263" s="14" t="str">
        <f t="shared" ref="I263:I326" ca="1" si="8">IF(H263="","",IF(H263&lt;0,$P$4,IF(AND(H263&gt;=0,H263&lt;=14),$P$3,IF(H263&gt;14,$P$2,))))</f>
        <v>VENCIDO</v>
      </c>
      <c r="J263" s="15"/>
      <c r="K263" s="6"/>
      <c r="L263" s="55"/>
      <c r="M263" s="55"/>
    </row>
    <row r="264" spans="1:13" ht="49.9" customHeight="1">
      <c r="A264" s="55"/>
      <c r="B264" s="55"/>
      <c r="C264" s="55"/>
      <c r="D264" s="55"/>
      <c r="E264" s="6"/>
      <c r="F264" s="17"/>
      <c r="G264" s="12"/>
      <c r="H264" s="13">
        <f t="shared" ref="H264:H327" ca="1" si="9">IFERROR(G264-TODAY()," ")</f>
        <v>-46065</v>
      </c>
      <c r="I264" s="14" t="str">
        <f t="shared" ca="1" si="8"/>
        <v>VENCIDO</v>
      </c>
      <c r="J264" s="15"/>
      <c r="K264" s="6"/>
      <c r="L264" s="55"/>
      <c r="M264" s="55"/>
    </row>
    <row r="265" spans="1:13" ht="49.9" customHeight="1">
      <c r="A265" s="55"/>
      <c r="B265" s="55"/>
      <c r="C265" s="55"/>
      <c r="D265" s="55"/>
      <c r="E265" s="6"/>
      <c r="F265" s="17"/>
      <c r="G265" s="12"/>
      <c r="H265" s="13">
        <f t="shared" ca="1" si="9"/>
        <v>-46065</v>
      </c>
      <c r="I265" s="14" t="str">
        <f t="shared" ca="1" si="8"/>
        <v>VENCIDO</v>
      </c>
      <c r="J265" s="15"/>
      <c r="K265" s="6"/>
      <c r="L265" s="55"/>
      <c r="M265" s="55"/>
    </row>
    <row r="266" spans="1:13" ht="49.9" customHeight="1">
      <c r="A266" s="55"/>
      <c r="B266" s="55"/>
      <c r="C266" s="55"/>
      <c r="D266" s="55"/>
      <c r="E266" s="6"/>
      <c r="F266" s="17"/>
      <c r="G266" s="12"/>
      <c r="H266" s="13">
        <f t="shared" ca="1" si="9"/>
        <v>-46065</v>
      </c>
      <c r="I266" s="14" t="str">
        <f t="shared" ca="1" si="8"/>
        <v>VENCIDO</v>
      </c>
      <c r="J266" s="15"/>
      <c r="K266" s="6"/>
      <c r="L266" s="55"/>
      <c r="M266" s="55"/>
    </row>
    <row r="267" spans="1:13" ht="49.9" customHeight="1">
      <c r="A267" s="55"/>
      <c r="B267" s="55"/>
      <c r="C267" s="55"/>
      <c r="D267" s="55"/>
      <c r="E267" s="6"/>
      <c r="F267" s="17"/>
      <c r="G267" s="12"/>
      <c r="H267" s="13">
        <f t="shared" ca="1" si="9"/>
        <v>-46065</v>
      </c>
      <c r="I267" s="14" t="str">
        <f t="shared" ca="1" si="8"/>
        <v>VENCIDO</v>
      </c>
      <c r="J267" s="15"/>
      <c r="K267" s="6"/>
      <c r="L267" s="55"/>
      <c r="M267" s="55"/>
    </row>
    <row r="268" spans="1:13" ht="49.9" customHeight="1">
      <c r="A268" s="55"/>
      <c r="B268" s="55"/>
      <c r="C268" s="55"/>
      <c r="D268" s="55"/>
      <c r="E268" s="6"/>
      <c r="F268" s="17"/>
      <c r="G268" s="12"/>
      <c r="H268" s="13">
        <f t="shared" ca="1" si="9"/>
        <v>-46065</v>
      </c>
      <c r="I268" s="14" t="str">
        <f t="shared" ca="1" si="8"/>
        <v>VENCIDO</v>
      </c>
      <c r="J268" s="15"/>
      <c r="K268" s="6"/>
      <c r="L268" s="55"/>
      <c r="M268" s="55"/>
    </row>
    <row r="269" spans="1:13" ht="49.9" customHeight="1">
      <c r="A269" s="55"/>
      <c r="B269" s="55"/>
      <c r="C269" s="55"/>
      <c r="D269" s="55"/>
      <c r="E269" s="6"/>
      <c r="F269" s="17"/>
      <c r="G269" s="12"/>
      <c r="H269" s="13">
        <f t="shared" ca="1" si="9"/>
        <v>-46065</v>
      </c>
      <c r="I269" s="14" t="str">
        <f t="shared" ca="1" si="8"/>
        <v>VENCIDO</v>
      </c>
      <c r="J269" s="15"/>
      <c r="K269" s="6"/>
      <c r="L269" s="55"/>
      <c r="M269" s="55"/>
    </row>
    <row r="270" spans="1:13" ht="49.9" customHeight="1">
      <c r="A270" s="55"/>
      <c r="B270" s="55"/>
      <c r="C270" s="55"/>
      <c r="D270" s="55"/>
      <c r="E270" s="6"/>
      <c r="F270" s="17"/>
      <c r="G270" s="12"/>
      <c r="H270" s="13">
        <f t="shared" ca="1" si="9"/>
        <v>-46065</v>
      </c>
      <c r="I270" s="14" t="str">
        <f t="shared" ca="1" si="8"/>
        <v>VENCIDO</v>
      </c>
      <c r="J270" s="15"/>
      <c r="K270" s="6"/>
      <c r="L270" s="55"/>
      <c r="M270" s="55"/>
    </row>
    <row r="271" spans="1:13" ht="49.9" customHeight="1">
      <c r="A271" s="55"/>
      <c r="B271" s="55"/>
      <c r="C271" s="55"/>
      <c r="D271" s="55"/>
      <c r="E271" s="6"/>
      <c r="F271" s="17"/>
      <c r="G271" s="12"/>
      <c r="H271" s="13">
        <f t="shared" ca="1" si="9"/>
        <v>-46065</v>
      </c>
      <c r="I271" s="14" t="str">
        <f t="shared" ca="1" si="8"/>
        <v>VENCIDO</v>
      </c>
      <c r="J271" s="15"/>
      <c r="K271" s="6"/>
      <c r="L271" s="55"/>
      <c r="M271" s="55"/>
    </row>
    <row r="272" spans="1:13" ht="49.9" customHeight="1">
      <c r="A272" s="55"/>
      <c r="B272" s="55"/>
      <c r="C272" s="55"/>
      <c r="D272" s="55"/>
      <c r="E272" s="6"/>
      <c r="F272" s="17"/>
      <c r="G272" s="12"/>
      <c r="H272" s="13">
        <f t="shared" ca="1" si="9"/>
        <v>-46065</v>
      </c>
      <c r="I272" s="14" t="str">
        <f t="shared" ca="1" si="8"/>
        <v>VENCIDO</v>
      </c>
      <c r="J272" s="15"/>
      <c r="K272" s="6"/>
      <c r="L272" s="55"/>
      <c r="M272" s="55"/>
    </row>
    <row r="273" spans="1:13" ht="49.9" customHeight="1">
      <c r="A273" s="55"/>
      <c r="B273" s="55"/>
      <c r="C273" s="55"/>
      <c r="D273" s="55"/>
      <c r="E273" s="6"/>
      <c r="F273" s="17"/>
      <c r="G273" s="12"/>
      <c r="H273" s="13">
        <f t="shared" ca="1" si="9"/>
        <v>-46065</v>
      </c>
      <c r="I273" s="14" t="str">
        <f t="shared" ca="1" si="8"/>
        <v>VENCIDO</v>
      </c>
      <c r="J273" s="15"/>
      <c r="K273" s="6"/>
      <c r="L273" s="55"/>
      <c r="M273" s="55"/>
    </row>
    <row r="274" spans="1:13" ht="49.9" customHeight="1">
      <c r="A274" s="55"/>
      <c r="B274" s="55"/>
      <c r="C274" s="55"/>
      <c r="D274" s="55"/>
      <c r="E274" s="6"/>
      <c r="F274" s="17"/>
      <c r="G274" s="12"/>
      <c r="H274" s="13">
        <f t="shared" ca="1" si="9"/>
        <v>-46065</v>
      </c>
      <c r="I274" s="14" t="str">
        <f t="shared" ca="1" si="8"/>
        <v>VENCIDO</v>
      </c>
      <c r="J274" s="15"/>
      <c r="K274" s="6"/>
      <c r="L274" s="55"/>
      <c r="M274" s="55"/>
    </row>
    <row r="275" spans="1:13" ht="49.9" customHeight="1">
      <c r="A275" s="55"/>
      <c r="B275" s="55"/>
      <c r="C275" s="55"/>
      <c r="D275" s="55"/>
      <c r="E275" s="6"/>
      <c r="F275" s="17"/>
      <c r="G275" s="12"/>
      <c r="H275" s="13">
        <f t="shared" ca="1" si="9"/>
        <v>-46065</v>
      </c>
      <c r="I275" s="14" t="str">
        <f t="shared" ca="1" si="8"/>
        <v>VENCIDO</v>
      </c>
      <c r="J275" s="15"/>
      <c r="K275" s="6"/>
      <c r="L275" s="55"/>
      <c r="M275" s="55"/>
    </row>
    <row r="276" spans="1:13" ht="49.9" customHeight="1">
      <c r="A276" s="55"/>
      <c r="B276" s="55"/>
      <c r="C276" s="55"/>
      <c r="D276" s="55"/>
      <c r="E276" s="6"/>
      <c r="F276" s="17"/>
      <c r="G276" s="12"/>
      <c r="H276" s="13">
        <f t="shared" ca="1" si="9"/>
        <v>-46065</v>
      </c>
      <c r="I276" s="14" t="str">
        <f t="shared" ca="1" si="8"/>
        <v>VENCIDO</v>
      </c>
      <c r="J276" s="15"/>
      <c r="K276" s="6"/>
      <c r="L276" s="55"/>
      <c r="M276" s="55"/>
    </row>
    <row r="277" spans="1:13" ht="49.9" customHeight="1">
      <c r="A277" s="55"/>
      <c r="B277" s="55"/>
      <c r="C277" s="55"/>
      <c r="D277" s="55"/>
      <c r="E277" s="6"/>
      <c r="F277" s="17"/>
      <c r="G277" s="12"/>
      <c r="H277" s="13">
        <f t="shared" ca="1" si="9"/>
        <v>-46065</v>
      </c>
      <c r="I277" s="14" t="str">
        <f t="shared" ca="1" si="8"/>
        <v>VENCIDO</v>
      </c>
      <c r="J277" s="15"/>
      <c r="K277" s="6"/>
      <c r="L277" s="55"/>
      <c r="M277" s="55"/>
    </row>
    <row r="278" spans="1:13" ht="49.9" customHeight="1">
      <c r="A278" s="55"/>
      <c r="B278" s="55"/>
      <c r="C278" s="55"/>
      <c r="D278" s="55"/>
      <c r="E278" s="6"/>
      <c r="F278" s="17"/>
      <c r="G278" s="12"/>
      <c r="H278" s="13">
        <f t="shared" ca="1" si="9"/>
        <v>-46065</v>
      </c>
      <c r="I278" s="14" t="str">
        <f t="shared" ca="1" si="8"/>
        <v>VENCIDO</v>
      </c>
      <c r="J278" s="15"/>
      <c r="K278" s="6"/>
      <c r="L278" s="55"/>
      <c r="M278" s="55"/>
    </row>
    <row r="279" spans="1:13" ht="49.9" customHeight="1">
      <c r="A279" s="55"/>
      <c r="B279" s="55"/>
      <c r="C279" s="55"/>
      <c r="D279" s="55"/>
      <c r="E279" s="6"/>
      <c r="F279" s="17"/>
      <c r="G279" s="12"/>
      <c r="H279" s="13">
        <f t="shared" ca="1" si="9"/>
        <v>-46065</v>
      </c>
      <c r="I279" s="14" t="str">
        <f t="shared" ca="1" si="8"/>
        <v>VENCIDO</v>
      </c>
      <c r="J279" s="15"/>
      <c r="K279" s="6"/>
      <c r="L279" s="55"/>
      <c r="M279" s="55"/>
    </row>
    <row r="280" spans="1:13" ht="49.9" customHeight="1">
      <c r="A280" s="55"/>
      <c r="B280" s="55"/>
      <c r="C280" s="55"/>
      <c r="D280" s="55"/>
      <c r="E280" s="6"/>
      <c r="F280" s="17"/>
      <c r="G280" s="12"/>
      <c r="H280" s="13">
        <f t="shared" ca="1" si="9"/>
        <v>-46065</v>
      </c>
      <c r="I280" s="14" t="str">
        <f t="shared" ca="1" si="8"/>
        <v>VENCIDO</v>
      </c>
      <c r="J280" s="15"/>
      <c r="K280" s="6"/>
      <c r="L280" s="55"/>
      <c r="M280" s="55"/>
    </row>
    <row r="281" spans="1:13" ht="49.9" customHeight="1">
      <c r="A281" s="55"/>
      <c r="B281" s="55"/>
      <c r="C281" s="55"/>
      <c r="D281" s="55"/>
      <c r="E281" s="6"/>
      <c r="F281" s="17"/>
      <c r="G281" s="12"/>
      <c r="H281" s="13">
        <f t="shared" ca="1" si="9"/>
        <v>-46065</v>
      </c>
      <c r="I281" s="14" t="str">
        <f t="shared" ca="1" si="8"/>
        <v>VENCIDO</v>
      </c>
      <c r="J281" s="15"/>
      <c r="K281" s="6"/>
      <c r="L281" s="55"/>
      <c r="M281" s="55"/>
    </row>
    <row r="282" spans="1:13" ht="49.9" customHeight="1">
      <c r="A282" s="55"/>
      <c r="B282" s="55"/>
      <c r="C282" s="55"/>
      <c r="D282" s="55"/>
      <c r="E282" s="6"/>
      <c r="F282" s="17"/>
      <c r="G282" s="12"/>
      <c r="H282" s="13">
        <f t="shared" ca="1" si="9"/>
        <v>-46065</v>
      </c>
      <c r="I282" s="14" t="str">
        <f t="shared" ca="1" si="8"/>
        <v>VENCIDO</v>
      </c>
      <c r="J282" s="15"/>
      <c r="K282" s="6"/>
      <c r="L282" s="55"/>
      <c r="M282" s="55"/>
    </row>
    <row r="283" spans="1:13" ht="49.9" customHeight="1">
      <c r="A283" s="55"/>
      <c r="B283" s="55"/>
      <c r="C283" s="55"/>
      <c r="D283" s="55"/>
      <c r="E283" s="6"/>
      <c r="F283" s="17"/>
      <c r="G283" s="12"/>
      <c r="H283" s="13">
        <f t="shared" ca="1" si="9"/>
        <v>-46065</v>
      </c>
      <c r="I283" s="14" t="str">
        <f t="shared" ca="1" si="8"/>
        <v>VENCIDO</v>
      </c>
      <c r="J283" s="15"/>
      <c r="K283" s="6"/>
      <c r="L283" s="55"/>
      <c r="M283" s="55"/>
    </row>
    <row r="284" spans="1:13" ht="49.9" customHeight="1">
      <c r="A284" s="55"/>
      <c r="B284" s="55"/>
      <c r="C284" s="55"/>
      <c r="D284" s="55"/>
      <c r="E284" s="6"/>
      <c r="F284" s="17"/>
      <c r="G284" s="12"/>
      <c r="H284" s="13">
        <f t="shared" ca="1" si="9"/>
        <v>-46065</v>
      </c>
      <c r="I284" s="14" t="str">
        <f t="shared" ca="1" si="8"/>
        <v>VENCIDO</v>
      </c>
      <c r="J284" s="15"/>
      <c r="K284" s="6"/>
      <c r="L284" s="55"/>
      <c r="M284" s="55"/>
    </row>
    <row r="285" spans="1:13" ht="49.9" customHeight="1">
      <c r="A285" s="55"/>
      <c r="B285" s="55"/>
      <c r="C285" s="55"/>
      <c r="D285" s="55"/>
      <c r="E285" s="6"/>
      <c r="F285" s="17"/>
      <c r="G285" s="12"/>
      <c r="H285" s="13">
        <f t="shared" ca="1" si="9"/>
        <v>-46065</v>
      </c>
      <c r="I285" s="14" t="str">
        <f t="shared" ca="1" si="8"/>
        <v>VENCIDO</v>
      </c>
      <c r="J285" s="15"/>
      <c r="K285" s="6"/>
      <c r="L285" s="55"/>
      <c r="M285" s="55"/>
    </row>
    <row r="286" spans="1:13" ht="49.9" customHeight="1">
      <c r="A286" s="55"/>
      <c r="B286" s="55"/>
      <c r="C286" s="55"/>
      <c r="D286" s="55"/>
      <c r="E286" s="6"/>
      <c r="F286" s="17"/>
      <c r="G286" s="12"/>
      <c r="H286" s="13">
        <f t="shared" ca="1" si="9"/>
        <v>-46065</v>
      </c>
      <c r="I286" s="14" t="str">
        <f t="shared" ca="1" si="8"/>
        <v>VENCIDO</v>
      </c>
      <c r="J286" s="15"/>
      <c r="K286" s="6"/>
      <c r="L286" s="55"/>
      <c r="M286" s="55"/>
    </row>
    <row r="287" spans="1:13" ht="49.9" customHeight="1">
      <c r="A287" s="55"/>
      <c r="B287" s="55"/>
      <c r="C287" s="55"/>
      <c r="D287" s="55"/>
      <c r="E287" s="6"/>
      <c r="F287" s="17"/>
      <c r="G287" s="12"/>
      <c r="H287" s="13">
        <f t="shared" ca="1" si="9"/>
        <v>-46065</v>
      </c>
      <c r="I287" s="14" t="str">
        <f t="shared" ca="1" si="8"/>
        <v>VENCIDO</v>
      </c>
      <c r="J287" s="15"/>
      <c r="K287" s="6"/>
      <c r="L287" s="55"/>
      <c r="M287" s="55"/>
    </row>
    <row r="288" spans="1:13" ht="49.9" customHeight="1">
      <c r="A288" s="55"/>
      <c r="B288" s="55"/>
      <c r="C288" s="55"/>
      <c r="D288" s="55"/>
      <c r="E288" s="6"/>
      <c r="F288" s="17"/>
      <c r="G288" s="12"/>
      <c r="H288" s="13">
        <f t="shared" ca="1" si="9"/>
        <v>-46065</v>
      </c>
      <c r="I288" s="14" t="str">
        <f t="shared" ca="1" si="8"/>
        <v>VENCIDO</v>
      </c>
      <c r="J288" s="15"/>
      <c r="K288" s="6"/>
      <c r="L288" s="55"/>
      <c r="M288" s="55"/>
    </row>
    <row r="289" spans="1:13" ht="49.9" customHeight="1">
      <c r="A289" s="55"/>
      <c r="B289" s="55"/>
      <c r="C289" s="55"/>
      <c r="D289" s="55"/>
      <c r="E289" s="6"/>
      <c r="F289" s="17"/>
      <c r="G289" s="12"/>
      <c r="H289" s="13">
        <f t="shared" ca="1" si="9"/>
        <v>-46065</v>
      </c>
      <c r="I289" s="14" t="str">
        <f t="shared" ca="1" si="8"/>
        <v>VENCIDO</v>
      </c>
      <c r="J289" s="15"/>
      <c r="K289" s="6"/>
      <c r="L289" s="55"/>
      <c r="M289" s="55"/>
    </row>
    <row r="290" spans="1:13" ht="49.9" customHeight="1">
      <c r="A290" s="55"/>
      <c r="B290" s="55"/>
      <c r="C290" s="55"/>
      <c r="D290" s="55"/>
      <c r="E290" s="6"/>
      <c r="F290" s="17"/>
      <c r="G290" s="12"/>
      <c r="H290" s="13">
        <f t="shared" ca="1" si="9"/>
        <v>-46065</v>
      </c>
      <c r="I290" s="14" t="str">
        <f t="shared" ca="1" si="8"/>
        <v>VENCIDO</v>
      </c>
      <c r="J290" s="15"/>
      <c r="K290" s="6"/>
      <c r="L290" s="55"/>
      <c r="M290" s="55"/>
    </row>
    <row r="291" spans="1:13" ht="49.9" customHeight="1">
      <c r="A291" s="55"/>
      <c r="B291" s="55"/>
      <c r="C291" s="55"/>
      <c r="D291" s="55"/>
      <c r="E291" s="6"/>
      <c r="F291" s="17"/>
      <c r="G291" s="12"/>
      <c r="H291" s="13">
        <f t="shared" ca="1" si="9"/>
        <v>-46065</v>
      </c>
      <c r="I291" s="14" t="str">
        <f t="shared" ca="1" si="8"/>
        <v>VENCIDO</v>
      </c>
      <c r="J291" s="15"/>
      <c r="K291" s="6"/>
      <c r="L291" s="55"/>
      <c r="M291" s="55"/>
    </row>
    <row r="292" spans="1:13" ht="49.9" customHeight="1">
      <c r="A292" s="55"/>
      <c r="B292" s="55"/>
      <c r="C292" s="55"/>
      <c r="D292" s="55"/>
      <c r="E292" s="6"/>
      <c r="F292" s="17"/>
      <c r="G292" s="12"/>
      <c r="H292" s="13">
        <f t="shared" ca="1" si="9"/>
        <v>-46065</v>
      </c>
      <c r="I292" s="14" t="str">
        <f t="shared" ca="1" si="8"/>
        <v>VENCIDO</v>
      </c>
      <c r="J292" s="15"/>
      <c r="K292" s="6"/>
      <c r="L292" s="55"/>
      <c r="M292" s="55"/>
    </row>
    <row r="293" spans="1:13" ht="49.9" customHeight="1">
      <c r="A293" s="55"/>
      <c r="B293" s="55"/>
      <c r="C293" s="55"/>
      <c r="D293" s="55"/>
      <c r="E293" s="6"/>
      <c r="F293" s="17"/>
      <c r="G293" s="12"/>
      <c r="H293" s="13">
        <f t="shared" ca="1" si="9"/>
        <v>-46065</v>
      </c>
      <c r="I293" s="14" t="str">
        <f t="shared" ca="1" si="8"/>
        <v>VENCIDO</v>
      </c>
      <c r="J293" s="15"/>
      <c r="K293" s="6"/>
      <c r="L293" s="55"/>
      <c r="M293" s="55"/>
    </row>
    <row r="294" spans="1:13" ht="49.9" customHeight="1">
      <c r="A294" s="55"/>
      <c r="B294" s="55"/>
      <c r="C294" s="55"/>
      <c r="D294" s="55"/>
      <c r="E294" s="6"/>
      <c r="F294" s="17"/>
      <c r="G294" s="12"/>
      <c r="H294" s="13">
        <f t="shared" ca="1" si="9"/>
        <v>-46065</v>
      </c>
      <c r="I294" s="14" t="str">
        <f t="shared" ca="1" si="8"/>
        <v>VENCIDO</v>
      </c>
      <c r="J294" s="15"/>
      <c r="K294" s="6"/>
      <c r="L294" s="55"/>
      <c r="M294" s="55"/>
    </row>
    <row r="295" spans="1:13" ht="49.9" customHeight="1">
      <c r="A295" s="55"/>
      <c r="B295" s="55"/>
      <c r="C295" s="55"/>
      <c r="D295" s="55"/>
      <c r="E295" s="6"/>
      <c r="F295" s="17"/>
      <c r="G295" s="12"/>
      <c r="H295" s="13">
        <f t="shared" ca="1" si="9"/>
        <v>-46065</v>
      </c>
      <c r="I295" s="14" t="str">
        <f t="shared" ca="1" si="8"/>
        <v>VENCIDO</v>
      </c>
      <c r="J295" s="15"/>
      <c r="K295" s="6"/>
      <c r="L295" s="55"/>
      <c r="M295" s="55"/>
    </row>
    <row r="296" spans="1:13" ht="49.9" customHeight="1">
      <c r="A296" s="55"/>
      <c r="B296" s="55"/>
      <c r="C296" s="55"/>
      <c r="D296" s="55"/>
      <c r="E296" s="6"/>
      <c r="F296" s="17"/>
      <c r="G296" s="12"/>
      <c r="H296" s="13">
        <f t="shared" ca="1" si="9"/>
        <v>-46065</v>
      </c>
      <c r="I296" s="14" t="str">
        <f t="shared" ca="1" si="8"/>
        <v>VENCIDO</v>
      </c>
      <c r="J296" s="15"/>
      <c r="K296" s="6"/>
      <c r="L296" s="55"/>
      <c r="M296" s="55"/>
    </row>
    <row r="297" spans="1:13" ht="49.9" customHeight="1">
      <c r="A297" s="55"/>
      <c r="B297" s="55"/>
      <c r="C297" s="55"/>
      <c r="D297" s="55"/>
      <c r="E297" s="6"/>
      <c r="F297" s="17"/>
      <c r="G297" s="12"/>
      <c r="H297" s="13">
        <f t="shared" ca="1" si="9"/>
        <v>-46065</v>
      </c>
      <c r="I297" s="14" t="str">
        <f t="shared" ca="1" si="8"/>
        <v>VENCIDO</v>
      </c>
      <c r="J297" s="15"/>
      <c r="K297" s="6"/>
      <c r="L297" s="55"/>
      <c r="M297" s="55"/>
    </row>
    <row r="298" spans="1:13" ht="49.9" customHeight="1">
      <c r="A298" s="55"/>
      <c r="B298" s="55"/>
      <c r="C298" s="55"/>
      <c r="D298" s="55"/>
      <c r="E298" s="6"/>
      <c r="F298" s="17"/>
      <c r="G298" s="12"/>
      <c r="H298" s="13">
        <f t="shared" ca="1" si="9"/>
        <v>-46065</v>
      </c>
      <c r="I298" s="14" t="str">
        <f t="shared" ca="1" si="8"/>
        <v>VENCIDO</v>
      </c>
      <c r="J298" s="15"/>
      <c r="K298" s="6"/>
      <c r="L298" s="55"/>
      <c r="M298" s="55"/>
    </row>
    <row r="299" spans="1:13" ht="49.9" customHeight="1">
      <c r="A299" s="55"/>
      <c r="B299" s="55"/>
      <c r="C299" s="55"/>
      <c r="D299" s="55"/>
      <c r="E299" s="6"/>
      <c r="F299" s="17"/>
      <c r="G299" s="12"/>
      <c r="H299" s="13">
        <f t="shared" ca="1" si="9"/>
        <v>-46065</v>
      </c>
      <c r="I299" s="14" t="str">
        <f t="shared" ca="1" si="8"/>
        <v>VENCIDO</v>
      </c>
      <c r="J299" s="15"/>
      <c r="K299" s="6"/>
      <c r="L299" s="55"/>
      <c r="M299" s="55"/>
    </row>
    <row r="300" spans="1:13" ht="49.9" customHeight="1">
      <c r="A300" s="55"/>
      <c r="B300" s="55"/>
      <c r="C300" s="55"/>
      <c r="D300" s="55"/>
      <c r="E300" s="6"/>
      <c r="F300" s="17"/>
      <c r="G300" s="12"/>
      <c r="H300" s="13">
        <f t="shared" ca="1" si="9"/>
        <v>-46065</v>
      </c>
      <c r="I300" s="14" t="str">
        <f t="shared" ca="1" si="8"/>
        <v>VENCIDO</v>
      </c>
      <c r="J300" s="15"/>
      <c r="K300" s="6"/>
      <c r="L300" s="55"/>
      <c r="M300" s="55"/>
    </row>
    <row r="301" spans="1:13" ht="49.9" customHeight="1">
      <c r="A301" s="55"/>
      <c r="B301" s="55"/>
      <c r="C301" s="55"/>
      <c r="D301" s="55"/>
      <c r="E301" s="6"/>
      <c r="F301" s="17"/>
      <c r="G301" s="12"/>
      <c r="H301" s="13">
        <f t="shared" ca="1" si="9"/>
        <v>-46065</v>
      </c>
      <c r="I301" s="14" t="str">
        <f t="shared" ca="1" si="8"/>
        <v>VENCIDO</v>
      </c>
      <c r="J301" s="15"/>
      <c r="K301" s="6"/>
      <c r="L301" s="55"/>
      <c r="M301" s="55"/>
    </row>
    <row r="302" spans="1:13" ht="49.9" customHeight="1">
      <c r="A302" s="55"/>
      <c r="B302" s="55"/>
      <c r="C302" s="55"/>
      <c r="D302" s="55"/>
      <c r="E302" s="6"/>
      <c r="F302" s="17"/>
      <c r="G302" s="12"/>
      <c r="H302" s="13">
        <f t="shared" ca="1" si="9"/>
        <v>-46065</v>
      </c>
      <c r="I302" s="14" t="str">
        <f t="shared" ca="1" si="8"/>
        <v>VENCIDO</v>
      </c>
      <c r="J302" s="15"/>
      <c r="K302" s="6"/>
      <c r="L302" s="55"/>
      <c r="M302" s="55"/>
    </row>
    <row r="303" spans="1:13" ht="49.9" customHeight="1">
      <c r="A303" s="55"/>
      <c r="B303" s="55"/>
      <c r="C303" s="55"/>
      <c r="D303" s="55"/>
      <c r="E303" s="6"/>
      <c r="F303" s="17"/>
      <c r="G303" s="12"/>
      <c r="H303" s="13">
        <f t="shared" ca="1" si="9"/>
        <v>-46065</v>
      </c>
      <c r="I303" s="14" t="str">
        <f t="shared" ca="1" si="8"/>
        <v>VENCIDO</v>
      </c>
      <c r="J303" s="15"/>
      <c r="K303" s="6"/>
      <c r="L303" s="55"/>
      <c r="M303" s="55"/>
    </row>
    <row r="304" spans="1:13" ht="49.9" customHeight="1">
      <c r="A304" s="55"/>
      <c r="B304" s="55"/>
      <c r="C304" s="55"/>
      <c r="D304" s="55"/>
      <c r="E304" s="6"/>
      <c r="F304" s="17"/>
      <c r="G304" s="12"/>
      <c r="H304" s="13">
        <f t="shared" ca="1" si="9"/>
        <v>-46065</v>
      </c>
      <c r="I304" s="14" t="str">
        <f t="shared" ca="1" si="8"/>
        <v>VENCIDO</v>
      </c>
      <c r="J304" s="15"/>
      <c r="K304" s="6"/>
      <c r="L304" s="55"/>
      <c r="M304" s="55"/>
    </row>
    <row r="305" spans="1:13" ht="49.9" customHeight="1">
      <c r="A305" s="55"/>
      <c r="B305" s="55"/>
      <c r="C305" s="55"/>
      <c r="D305" s="55"/>
      <c r="E305" s="6"/>
      <c r="F305" s="17"/>
      <c r="G305" s="12"/>
      <c r="H305" s="13">
        <f t="shared" ca="1" si="9"/>
        <v>-46065</v>
      </c>
      <c r="I305" s="14" t="str">
        <f t="shared" ca="1" si="8"/>
        <v>VENCIDO</v>
      </c>
      <c r="J305" s="15"/>
      <c r="K305" s="6"/>
      <c r="L305" s="55"/>
      <c r="M305" s="55"/>
    </row>
    <row r="306" spans="1:13" ht="49.9" customHeight="1">
      <c r="A306" s="55"/>
      <c r="B306" s="55"/>
      <c r="C306" s="55"/>
      <c r="D306" s="55"/>
      <c r="E306" s="6"/>
      <c r="F306" s="17"/>
      <c r="G306" s="12"/>
      <c r="H306" s="13">
        <f t="shared" ca="1" si="9"/>
        <v>-46065</v>
      </c>
      <c r="I306" s="14" t="str">
        <f t="shared" ca="1" si="8"/>
        <v>VENCIDO</v>
      </c>
      <c r="J306" s="15"/>
      <c r="K306" s="6"/>
      <c r="L306" s="55"/>
      <c r="M306" s="55"/>
    </row>
    <row r="307" spans="1:13" ht="49.9" customHeight="1">
      <c r="A307" s="55"/>
      <c r="B307" s="55"/>
      <c r="C307" s="55"/>
      <c r="D307" s="55"/>
      <c r="E307" s="6"/>
      <c r="F307" s="17"/>
      <c r="G307" s="12"/>
      <c r="H307" s="13">
        <f t="shared" ca="1" si="9"/>
        <v>-46065</v>
      </c>
      <c r="I307" s="14" t="str">
        <f t="shared" ca="1" si="8"/>
        <v>VENCIDO</v>
      </c>
      <c r="J307" s="15"/>
      <c r="K307" s="6"/>
      <c r="L307" s="55"/>
      <c r="M307" s="55"/>
    </row>
    <row r="308" spans="1:13" ht="49.9" customHeight="1">
      <c r="A308" s="55"/>
      <c r="B308" s="55"/>
      <c r="C308" s="55"/>
      <c r="D308" s="55"/>
      <c r="E308" s="6"/>
      <c r="F308" s="17"/>
      <c r="G308" s="12"/>
      <c r="H308" s="13">
        <f t="shared" ca="1" si="9"/>
        <v>-46065</v>
      </c>
      <c r="I308" s="14" t="str">
        <f t="shared" ca="1" si="8"/>
        <v>VENCIDO</v>
      </c>
      <c r="J308" s="15"/>
      <c r="K308" s="6"/>
      <c r="L308" s="55"/>
      <c r="M308" s="55"/>
    </row>
    <row r="309" spans="1:13" ht="49.9" customHeight="1">
      <c r="A309" s="55"/>
      <c r="B309" s="55"/>
      <c r="C309" s="55"/>
      <c r="D309" s="55"/>
      <c r="E309" s="6"/>
      <c r="F309" s="17"/>
      <c r="G309" s="12"/>
      <c r="H309" s="13">
        <f t="shared" ca="1" si="9"/>
        <v>-46065</v>
      </c>
      <c r="I309" s="14" t="str">
        <f t="shared" ca="1" si="8"/>
        <v>VENCIDO</v>
      </c>
      <c r="J309" s="15"/>
      <c r="K309" s="6"/>
      <c r="L309" s="55"/>
      <c r="M309" s="55"/>
    </row>
    <row r="310" spans="1:13" ht="49.9" customHeight="1">
      <c r="A310" s="55"/>
      <c r="B310" s="55"/>
      <c r="C310" s="55"/>
      <c r="D310" s="55"/>
      <c r="E310" s="6"/>
      <c r="F310" s="17"/>
      <c r="G310" s="12"/>
      <c r="H310" s="13">
        <f t="shared" ca="1" si="9"/>
        <v>-46065</v>
      </c>
      <c r="I310" s="14" t="str">
        <f t="shared" ca="1" si="8"/>
        <v>VENCIDO</v>
      </c>
      <c r="J310" s="15"/>
      <c r="K310" s="6"/>
      <c r="L310" s="55"/>
      <c r="M310" s="55"/>
    </row>
    <row r="311" spans="1:13" ht="49.9" customHeight="1">
      <c r="A311" s="55"/>
      <c r="B311" s="55"/>
      <c r="C311" s="55"/>
      <c r="D311" s="55"/>
      <c r="E311" s="6"/>
      <c r="F311" s="17"/>
      <c r="G311" s="12"/>
      <c r="H311" s="13">
        <f t="shared" ca="1" si="9"/>
        <v>-46065</v>
      </c>
      <c r="I311" s="14" t="str">
        <f t="shared" ca="1" si="8"/>
        <v>VENCIDO</v>
      </c>
      <c r="J311" s="15"/>
      <c r="K311" s="6"/>
      <c r="L311" s="55"/>
      <c r="M311" s="55"/>
    </row>
    <row r="312" spans="1:13" ht="49.9" customHeight="1">
      <c r="A312" s="55"/>
      <c r="B312" s="55"/>
      <c r="C312" s="55"/>
      <c r="D312" s="55"/>
      <c r="E312" s="6"/>
      <c r="F312" s="17"/>
      <c r="G312" s="12"/>
      <c r="H312" s="13">
        <f t="shared" ca="1" si="9"/>
        <v>-46065</v>
      </c>
      <c r="I312" s="14" t="str">
        <f t="shared" ca="1" si="8"/>
        <v>VENCIDO</v>
      </c>
      <c r="J312" s="15"/>
      <c r="K312" s="6"/>
      <c r="L312" s="55"/>
      <c r="M312" s="55"/>
    </row>
    <row r="313" spans="1:13" ht="49.9" customHeight="1">
      <c r="A313" s="55"/>
      <c r="B313" s="55"/>
      <c r="C313" s="55"/>
      <c r="D313" s="55"/>
      <c r="E313" s="6"/>
      <c r="F313" s="17"/>
      <c r="G313" s="12"/>
      <c r="H313" s="13">
        <f t="shared" ca="1" si="9"/>
        <v>-46065</v>
      </c>
      <c r="I313" s="14" t="str">
        <f t="shared" ca="1" si="8"/>
        <v>VENCIDO</v>
      </c>
      <c r="J313" s="15"/>
      <c r="K313" s="6"/>
      <c r="L313" s="55"/>
      <c r="M313" s="55"/>
    </row>
    <row r="314" spans="1:13" ht="49.9" customHeight="1">
      <c r="A314" s="55"/>
      <c r="B314" s="55"/>
      <c r="C314" s="55"/>
      <c r="D314" s="55"/>
      <c r="E314" s="6"/>
      <c r="F314" s="17"/>
      <c r="G314" s="12"/>
      <c r="H314" s="13">
        <f t="shared" ca="1" si="9"/>
        <v>-46065</v>
      </c>
      <c r="I314" s="14" t="str">
        <f t="shared" ca="1" si="8"/>
        <v>VENCIDO</v>
      </c>
      <c r="J314" s="15"/>
      <c r="K314" s="6"/>
      <c r="L314" s="55"/>
      <c r="M314" s="55"/>
    </row>
    <row r="315" spans="1:13" ht="49.9" customHeight="1">
      <c r="A315" s="55"/>
      <c r="B315" s="55"/>
      <c r="C315" s="55"/>
      <c r="D315" s="55"/>
      <c r="E315" s="6"/>
      <c r="F315" s="17"/>
      <c r="G315" s="12"/>
      <c r="H315" s="13">
        <f t="shared" ca="1" si="9"/>
        <v>-46065</v>
      </c>
      <c r="I315" s="14" t="str">
        <f t="shared" ca="1" si="8"/>
        <v>VENCIDO</v>
      </c>
      <c r="J315" s="15"/>
      <c r="K315" s="6"/>
      <c r="L315" s="55"/>
      <c r="M315" s="55"/>
    </row>
    <row r="316" spans="1:13" ht="49.9" customHeight="1">
      <c r="A316" s="55"/>
      <c r="B316" s="55"/>
      <c r="C316" s="55"/>
      <c r="D316" s="55"/>
      <c r="E316" s="6"/>
      <c r="F316" s="17"/>
      <c r="G316" s="12"/>
      <c r="H316" s="13">
        <f t="shared" ca="1" si="9"/>
        <v>-46065</v>
      </c>
      <c r="I316" s="14" t="str">
        <f t="shared" ca="1" si="8"/>
        <v>VENCIDO</v>
      </c>
      <c r="J316" s="15"/>
      <c r="K316" s="6"/>
      <c r="L316" s="55"/>
      <c r="M316" s="55"/>
    </row>
    <row r="317" spans="1:13" ht="49.9" customHeight="1">
      <c r="A317" s="55"/>
      <c r="B317" s="55"/>
      <c r="C317" s="55"/>
      <c r="D317" s="55"/>
      <c r="E317" s="6"/>
      <c r="F317" s="17"/>
      <c r="G317" s="12"/>
      <c r="H317" s="13">
        <f t="shared" ca="1" si="9"/>
        <v>-46065</v>
      </c>
      <c r="I317" s="14" t="str">
        <f t="shared" ca="1" si="8"/>
        <v>VENCIDO</v>
      </c>
      <c r="J317" s="15"/>
      <c r="K317" s="6"/>
      <c r="L317" s="55"/>
      <c r="M317" s="55"/>
    </row>
    <row r="318" spans="1:13" ht="49.9" customHeight="1">
      <c r="A318" s="55"/>
      <c r="B318" s="55"/>
      <c r="C318" s="55"/>
      <c r="D318" s="55"/>
      <c r="E318" s="6"/>
      <c r="F318" s="17"/>
      <c r="G318" s="12"/>
      <c r="H318" s="13">
        <f t="shared" ca="1" si="9"/>
        <v>-46065</v>
      </c>
      <c r="I318" s="14" t="str">
        <f t="shared" ca="1" si="8"/>
        <v>VENCIDO</v>
      </c>
      <c r="J318" s="15"/>
      <c r="K318" s="6"/>
      <c r="L318" s="55"/>
      <c r="M318" s="55"/>
    </row>
    <row r="319" spans="1:13" ht="49.9" customHeight="1">
      <c r="A319" s="55"/>
      <c r="B319" s="55"/>
      <c r="C319" s="55"/>
      <c r="D319" s="55"/>
      <c r="E319" s="6"/>
      <c r="F319" s="17"/>
      <c r="G319" s="12"/>
      <c r="H319" s="13">
        <f t="shared" ca="1" si="9"/>
        <v>-46065</v>
      </c>
      <c r="I319" s="14" t="str">
        <f t="shared" ca="1" si="8"/>
        <v>VENCIDO</v>
      </c>
      <c r="J319" s="15"/>
      <c r="K319" s="6"/>
      <c r="L319" s="55"/>
      <c r="M319" s="55"/>
    </row>
    <row r="320" spans="1:13" ht="49.9" customHeight="1">
      <c r="A320" s="55"/>
      <c r="B320" s="55"/>
      <c r="C320" s="55"/>
      <c r="D320" s="55"/>
      <c r="E320" s="6"/>
      <c r="F320" s="17"/>
      <c r="G320" s="12"/>
      <c r="H320" s="13">
        <f t="shared" ca="1" si="9"/>
        <v>-46065</v>
      </c>
      <c r="I320" s="14" t="str">
        <f t="shared" ca="1" si="8"/>
        <v>VENCIDO</v>
      </c>
      <c r="J320" s="15"/>
      <c r="K320" s="6"/>
      <c r="L320" s="55"/>
      <c r="M320" s="55"/>
    </row>
    <row r="321" spans="1:13" ht="49.9" customHeight="1">
      <c r="A321" s="55"/>
      <c r="B321" s="55"/>
      <c r="C321" s="55"/>
      <c r="D321" s="55"/>
      <c r="E321" s="6"/>
      <c r="F321" s="17"/>
      <c r="G321" s="12"/>
      <c r="H321" s="13">
        <f t="shared" ca="1" si="9"/>
        <v>-46065</v>
      </c>
      <c r="I321" s="14" t="str">
        <f t="shared" ca="1" si="8"/>
        <v>VENCIDO</v>
      </c>
      <c r="J321" s="15"/>
      <c r="K321" s="6"/>
      <c r="L321" s="55"/>
      <c r="M321" s="55"/>
    </row>
    <row r="322" spans="1:13" ht="49.9" customHeight="1">
      <c r="A322" s="55"/>
      <c r="B322" s="55"/>
      <c r="C322" s="55"/>
      <c r="D322" s="55"/>
      <c r="E322" s="6"/>
      <c r="F322" s="17"/>
      <c r="G322" s="12"/>
      <c r="H322" s="13">
        <f t="shared" ca="1" si="9"/>
        <v>-46065</v>
      </c>
      <c r="I322" s="14" t="str">
        <f t="shared" ca="1" si="8"/>
        <v>VENCIDO</v>
      </c>
      <c r="J322" s="15"/>
      <c r="K322" s="6"/>
      <c r="L322" s="55"/>
      <c r="M322" s="55"/>
    </row>
    <row r="323" spans="1:13" ht="49.9" customHeight="1">
      <c r="A323" s="55"/>
      <c r="B323" s="55"/>
      <c r="C323" s="55"/>
      <c r="D323" s="55"/>
      <c r="E323" s="6"/>
      <c r="F323" s="17"/>
      <c r="G323" s="12"/>
      <c r="H323" s="13">
        <f t="shared" ca="1" si="9"/>
        <v>-46065</v>
      </c>
      <c r="I323" s="14" t="str">
        <f t="shared" ca="1" si="8"/>
        <v>VENCIDO</v>
      </c>
      <c r="J323" s="15"/>
      <c r="K323" s="6"/>
      <c r="L323" s="55"/>
      <c r="M323" s="55"/>
    </row>
    <row r="324" spans="1:13" ht="49.9" customHeight="1">
      <c r="A324" s="55"/>
      <c r="B324" s="55"/>
      <c r="C324" s="55"/>
      <c r="D324" s="55"/>
      <c r="E324" s="6"/>
      <c r="F324" s="17"/>
      <c r="G324" s="12"/>
      <c r="H324" s="13">
        <f t="shared" ca="1" si="9"/>
        <v>-46065</v>
      </c>
      <c r="I324" s="14" t="str">
        <f t="shared" ca="1" si="8"/>
        <v>VENCIDO</v>
      </c>
      <c r="J324" s="15"/>
      <c r="K324" s="6"/>
      <c r="L324" s="55"/>
      <c r="M324" s="55"/>
    </row>
    <row r="325" spans="1:13" ht="49.9" customHeight="1">
      <c r="A325" s="55"/>
      <c r="B325" s="55"/>
      <c r="C325" s="55"/>
      <c r="D325" s="55"/>
      <c r="E325" s="6"/>
      <c r="F325" s="17"/>
      <c r="G325" s="12"/>
      <c r="H325" s="13">
        <f t="shared" ca="1" si="9"/>
        <v>-46065</v>
      </c>
      <c r="I325" s="14" t="str">
        <f t="shared" ca="1" si="8"/>
        <v>VENCIDO</v>
      </c>
      <c r="J325" s="15"/>
      <c r="K325" s="6"/>
      <c r="L325" s="55"/>
      <c r="M325" s="55"/>
    </row>
    <row r="326" spans="1:13" ht="49.9" customHeight="1">
      <c r="A326" s="55"/>
      <c r="B326" s="55"/>
      <c r="C326" s="55"/>
      <c r="D326" s="55"/>
      <c r="E326" s="6"/>
      <c r="F326" s="17"/>
      <c r="G326" s="12"/>
      <c r="H326" s="13">
        <f t="shared" ca="1" si="9"/>
        <v>-46065</v>
      </c>
      <c r="I326" s="14" t="str">
        <f t="shared" ca="1" si="8"/>
        <v>VENCIDO</v>
      </c>
      <c r="J326" s="15"/>
      <c r="K326" s="6"/>
      <c r="L326" s="55"/>
      <c r="M326" s="55"/>
    </row>
    <row r="327" spans="1:13" ht="49.9" customHeight="1">
      <c r="A327" s="55"/>
      <c r="B327" s="55"/>
      <c r="C327" s="55"/>
      <c r="D327" s="55"/>
      <c r="E327" s="6"/>
      <c r="F327" s="17"/>
      <c r="G327" s="12"/>
      <c r="H327" s="13">
        <f t="shared" ca="1" si="9"/>
        <v>-46065</v>
      </c>
      <c r="I327" s="14" t="str">
        <f t="shared" ref="I327:I390" ca="1" si="10">IF(H327="","",IF(H327&lt;0,$P$4,IF(AND(H327&gt;=0,H327&lt;=14),$P$3,IF(H327&gt;14,$P$2,))))</f>
        <v>VENCIDO</v>
      </c>
      <c r="J327" s="15"/>
      <c r="K327" s="6"/>
      <c r="L327" s="55"/>
      <c r="M327" s="55"/>
    </row>
    <row r="328" spans="1:13" ht="49.9" customHeight="1">
      <c r="A328" s="55"/>
      <c r="B328" s="55"/>
      <c r="C328" s="55"/>
      <c r="D328" s="55"/>
      <c r="E328" s="6"/>
      <c r="F328" s="17"/>
      <c r="G328" s="12"/>
      <c r="H328" s="13">
        <f t="shared" ref="H328:H391" ca="1" si="11">IFERROR(G328-TODAY()," ")</f>
        <v>-46065</v>
      </c>
      <c r="I328" s="14" t="str">
        <f t="shared" ca="1" si="10"/>
        <v>VENCIDO</v>
      </c>
      <c r="J328" s="15"/>
      <c r="K328" s="6"/>
      <c r="L328" s="55"/>
      <c r="M328" s="55"/>
    </row>
    <row r="329" spans="1:13" ht="49.9" customHeight="1">
      <c r="A329" s="55"/>
      <c r="B329" s="55"/>
      <c r="C329" s="55"/>
      <c r="D329" s="55"/>
      <c r="E329" s="6"/>
      <c r="F329" s="17"/>
      <c r="G329" s="12"/>
      <c r="H329" s="13">
        <f t="shared" ca="1" si="11"/>
        <v>-46065</v>
      </c>
      <c r="I329" s="14" t="str">
        <f t="shared" ca="1" si="10"/>
        <v>VENCIDO</v>
      </c>
      <c r="J329" s="15"/>
      <c r="K329" s="6"/>
      <c r="L329" s="55"/>
      <c r="M329" s="55"/>
    </row>
    <row r="330" spans="1:13" ht="49.9" customHeight="1">
      <c r="A330" s="55"/>
      <c r="B330" s="55"/>
      <c r="C330" s="55"/>
      <c r="D330" s="55"/>
      <c r="E330" s="6"/>
      <c r="F330" s="17"/>
      <c r="G330" s="12"/>
      <c r="H330" s="13">
        <f t="shared" ca="1" si="11"/>
        <v>-46065</v>
      </c>
      <c r="I330" s="14" t="str">
        <f t="shared" ca="1" si="10"/>
        <v>VENCIDO</v>
      </c>
      <c r="J330" s="15"/>
      <c r="K330" s="6"/>
      <c r="L330" s="55"/>
      <c r="M330" s="55"/>
    </row>
    <row r="331" spans="1:13" ht="49.9" customHeight="1">
      <c r="A331" s="55"/>
      <c r="B331" s="55"/>
      <c r="C331" s="55"/>
      <c r="D331" s="55"/>
      <c r="E331" s="6"/>
      <c r="F331" s="17"/>
      <c r="G331" s="12"/>
      <c r="H331" s="13">
        <f t="shared" ca="1" si="11"/>
        <v>-46065</v>
      </c>
      <c r="I331" s="14" t="str">
        <f t="shared" ca="1" si="10"/>
        <v>VENCIDO</v>
      </c>
      <c r="J331" s="15"/>
      <c r="K331" s="6"/>
      <c r="L331" s="55"/>
      <c r="M331" s="55"/>
    </row>
    <row r="332" spans="1:13" ht="49.9" customHeight="1">
      <c r="A332" s="55"/>
      <c r="B332" s="55"/>
      <c r="C332" s="55"/>
      <c r="D332" s="55"/>
      <c r="E332" s="6"/>
      <c r="F332" s="17"/>
      <c r="G332" s="12"/>
      <c r="H332" s="13">
        <f t="shared" ca="1" si="11"/>
        <v>-46065</v>
      </c>
      <c r="I332" s="14" t="str">
        <f t="shared" ca="1" si="10"/>
        <v>VENCIDO</v>
      </c>
      <c r="J332" s="15"/>
      <c r="K332" s="6"/>
      <c r="L332" s="55"/>
      <c r="M332" s="55"/>
    </row>
    <row r="333" spans="1:13" ht="49.9" customHeight="1">
      <c r="A333" s="55"/>
      <c r="B333" s="55"/>
      <c r="C333" s="55"/>
      <c r="D333" s="55"/>
      <c r="E333" s="6"/>
      <c r="F333" s="17"/>
      <c r="G333" s="12"/>
      <c r="H333" s="13">
        <f t="shared" ca="1" si="11"/>
        <v>-46065</v>
      </c>
      <c r="I333" s="14" t="str">
        <f t="shared" ca="1" si="10"/>
        <v>VENCIDO</v>
      </c>
      <c r="J333" s="15"/>
      <c r="K333" s="6"/>
      <c r="L333" s="55"/>
      <c r="M333" s="55"/>
    </row>
    <row r="334" spans="1:13" ht="49.9" customHeight="1">
      <c r="A334" s="55"/>
      <c r="B334" s="55"/>
      <c r="C334" s="55"/>
      <c r="D334" s="55"/>
      <c r="E334" s="6"/>
      <c r="F334" s="17"/>
      <c r="G334" s="12"/>
      <c r="H334" s="13">
        <f t="shared" ca="1" si="11"/>
        <v>-46065</v>
      </c>
      <c r="I334" s="14" t="str">
        <f t="shared" ca="1" si="10"/>
        <v>VENCIDO</v>
      </c>
      <c r="J334" s="15"/>
      <c r="K334" s="6"/>
      <c r="L334" s="55"/>
      <c r="M334" s="55"/>
    </row>
    <row r="335" spans="1:13" ht="49.9" customHeight="1">
      <c r="A335" s="55"/>
      <c r="B335" s="55"/>
      <c r="C335" s="55"/>
      <c r="D335" s="55"/>
      <c r="E335" s="6"/>
      <c r="F335" s="17"/>
      <c r="G335" s="12"/>
      <c r="H335" s="13">
        <f t="shared" ca="1" si="11"/>
        <v>-46065</v>
      </c>
      <c r="I335" s="14" t="str">
        <f t="shared" ca="1" si="10"/>
        <v>VENCIDO</v>
      </c>
      <c r="J335" s="15"/>
      <c r="K335" s="6"/>
      <c r="L335" s="55"/>
      <c r="M335" s="55"/>
    </row>
    <row r="336" spans="1:13" ht="49.9" customHeight="1">
      <c r="A336" s="55"/>
      <c r="B336" s="55"/>
      <c r="C336" s="55"/>
      <c r="D336" s="55"/>
      <c r="E336" s="6"/>
      <c r="F336" s="17"/>
      <c r="G336" s="12"/>
      <c r="H336" s="13">
        <f t="shared" ca="1" si="11"/>
        <v>-46065</v>
      </c>
      <c r="I336" s="14" t="str">
        <f t="shared" ca="1" si="10"/>
        <v>VENCIDO</v>
      </c>
      <c r="J336" s="15"/>
      <c r="K336" s="6"/>
      <c r="L336" s="55"/>
      <c r="M336" s="55"/>
    </row>
    <row r="337" spans="1:13" ht="49.9" customHeight="1">
      <c r="A337" s="55"/>
      <c r="B337" s="55"/>
      <c r="C337" s="55"/>
      <c r="D337" s="55"/>
      <c r="E337" s="6"/>
      <c r="F337" s="17"/>
      <c r="G337" s="12"/>
      <c r="H337" s="13">
        <f t="shared" ca="1" si="11"/>
        <v>-46065</v>
      </c>
      <c r="I337" s="14" t="str">
        <f t="shared" ca="1" si="10"/>
        <v>VENCIDO</v>
      </c>
      <c r="J337" s="15"/>
      <c r="K337" s="6"/>
      <c r="L337" s="55"/>
      <c r="M337" s="55"/>
    </row>
    <row r="338" spans="1:13" ht="49.9" customHeight="1">
      <c r="A338" s="55"/>
      <c r="B338" s="55"/>
      <c r="C338" s="55"/>
      <c r="D338" s="55"/>
      <c r="E338" s="6"/>
      <c r="F338" s="17"/>
      <c r="G338" s="12"/>
      <c r="H338" s="13">
        <f t="shared" ca="1" si="11"/>
        <v>-46065</v>
      </c>
      <c r="I338" s="14" t="str">
        <f t="shared" ca="1" si="10"/>
        <v>VENCIDO</v>
      </c>
      <c r="J338" s="15"/>
      <c r="K338" s="6"/>
      <c r="L338" s="55"/>
      <c r="M338" s="55"/>
    </row>
    <row r="339" spans="1:13" ht="49.9" customHeight="1">
      <c r="A339" s="55"/>
      <c r="B339" s="55"/>
      <c r="C339" s="55"/>
      <c r="D339" s="55"/>
      <c r="E339" s="6"/>
      <c r="F339" s="17"/>
      <c r="G339" s="12"/>
      <c r="H339" s="13">
        <f t="shared" ca="1" si="11"/>
        <v>-46065</v>
      </c>
      <c r="I339" s="14" t="str">
        <f t="shared" ca="1" si="10"/>
        <v>VENCIDO</v>
      </c>
      <c r="J339" s="15"/>
      <c r="K339" s="6"/>
      <c r="L339" s="55"/>
      <c r="M339" s="55"/>
    </row>
    <row r="340" spans="1:13" ht="49.9" customHeight="1">
      <c r="A340" s="55"/>
      <c r="B340" s="55"/>
      <c r="C340" s="55"/>
      <c r="D340" s="55"/>
      <c r="E340" s="6"/>
      <c r="F340" s="17"/>
      <c r="G340" s="12"/>
      <c r="H340" s="13">
        <f t="shared" ca="1" si="11"/>
        <v>-46065</v>
      </c>
      <c r="I340" s="14" t="str">
        <f t="shared" ca="1" si="10"/>
        <v>VENCIDO</v>
      </c>
      <c r="J340" s="15"/>
      <c r="K340" s="6"/>
      <c r="L340" s="55"/>
      <c r="M340" s="55"/>
    </row>
    <row r="341" spans="1:13" ht="49.9" customHeight="1">
      <c r="A341" s="55"/>
      <c r="B341" s="55"/>
      <c r="C341" s="55"/>
      <c r="D341" s="55"/>
      <c r="E341" s="6"/>
      <c r="F341" s="17"/>
      <c r="G341" s="12"/>
      <c r="H341" s="13">
        <f t="shared" ca="1" si="11"/>
        <v>-46065</v>
      </c>
      <c r="I341" s="14" t="str">
        <f t="shared" ca="1" si="10"/>
        <v>VENCIDO</v>
      </c>
      <c r="J341" s="15"/>
      <c r="K341" s="6"/>
      <c r="L341" s="55"/>
      <c r="M341" s="55"/>
    </row>
    <row r="342" spans="1:13" ht="49.9" customHeight="1">
      <c r="A342" s="55"/>
      <c r="B342" s="55"/>
      <c r="C342" s="55"/>
      <c r="D342" s="55"/>
      <c r="E342" s="6"/>
      <c r="F342" s="17"/>
      <c r="G342" s="12"/>
      <c r="H342" s="13">
        <f t="shared" ca="1" si="11"/>
        <v>-46065</v>
      </c>
      <c r="I342" s="14" t="str">
        <f t="shared" ca="1" si="10"/>
        <v>VENCIDO</v>
      </c>
      <c r="J342" s="15"/>
      <c r="K342" s="6"/>
      <c r="L342" s="55"/>
      <c r="M342" s="55"/>
    </row>
    <row r="343" spans="1:13" ht="49.9" customHeight="1">
      <c r="A343" s="55"/>
      <c r="B343" s="55"/>
      <c r="C343" s="55"/>
      <c r="D343" s="55"/>
      <c r="E343" s="6"/>
      <c r="F343" s="17"/>
      <c r="G343" s="12"/>
      <c r="H343" s="13">
        <f t="shared" ca="1" si="11"/>
        <v>-46065</v>
      </c>
      <c r="I343" s="14" t="str">
        <f t="shared" ca="1" si="10"/>
        <v>VENCIDO</v>
      </c>
      <c r="J343" s="15"/>
      <c r="K343" s="6"/>
      <c r="L343" s="55"/>
      <c r="M343" s="55"/>
    </row>
    <row r="344" spans="1:13" ht="49.9" customHeight="1">
      <c r="A344" s="55"/>
      <c r="B344" s="55"/>
      <c r="C344" s="55"/>
      <c r="D344" s="55"/>
      <c r="E344" s="6"/>
      <c r="F344" s="17"/>
      <c r="G344" s="12"/>
      <c r="H344" s="13">
        <f t="shared" ca="1" si="11"/>
        <v>-46065</v>
      </c>
      <c r="I344" s="14" t="str">
        <f t="shared" ca="1" si="10"/>
        <v>VENCIDO</v>
      </c>
      <c r="J344" s="15"/>
      <c r="K344" s="6"/>
      <c r="L344" s="55"/>
      <c r="M344" s="55"/>
    </row>
    <row r="345" spans="1:13" ht="49.9" customHeight="1">
      <c r="A345" s="55"/>
      <c r="B345" s="55"/>
      <c r="C345" s="55"/>
      <c r="D345" s="55"/>
      <c r="E345" s="6"/>
      <c r="F345" s="17"/>
      <c r="G345" s="12"/>
      <c r="H345" s="13">
        <f t="shared" ca="1" si="11"/>
        <v>-46065</v>
      </c>
      <c r="I345" s="14" t="str">
        <f t="shared" ca="1" si="10"/>
        <v>VENCIDO</v>
      </c>
      <c r="J345" s="15"/>
      <c r="K345" s="6"/>
      <c r="L345" s="55"/>
      <c r="M345" s="55"/>
    </row>
    <row r="346" spans="1:13" ht="49.9" customHeight="1">
      <c r="A346" s="55"/>
      <c r="B346" s="55"/>
      <c r="C346" s="55"/>
      <c r="D346" s="55"/>
      <c r="E346" s="6"/>
      <c r="F346" s="17"/>
      <c r="G346" s="12"/>
      <c r="H346" s="13">
        <f t="shared" ca="1" si="11"/>
        <v>-46065</v>
      </c>
      <c r="I346" s="14" t="str">
        <f t="shared" ca="1" si="10"/>
        <v>VENCIDO</v>
      </c>
      <c r="J346" s="15"/>
      <c r="K346" s="6"/>
      <c r="L346" s="55"/>
      <c r="M346" s="55"/>
    </row>
    <row r="347" spans="1:13" ht="49.9" customHeight="1">
      <c r="A347" s="55"/>
      <c r="B347" s="55"/>
      <c r="C347" s="55"/>
      <c r="D347" s="55"/>
      <c r="E347" s="6"/>
      <c r="F347" s="17"/>
      <c r="G347" s="12"/>
      <c r="H347" s="13">
        <f t="shared" ca="1" si="11"/>
        <v>-46065</v>
      </c>
      <c r="I347" s="14" t="str">
        <f t="shared" ca="1" si="10"/>
        <v>VENCIDO</v>
      </c>
      <c r="J347" s="15"/>
      <c r="K347" s="6"/>
      <c r="L347" s="55"/>
      <c r="M347" s="55"/>
    </row>
    <row r="348" spans="1:13" ht="49.9" customHeight="1">
      <c r="A348" s="55"/>
      <c r="B348" s="55"/>
      <c r="C348" s="55"/>
      <c r="D348" s="55"/>
      <c r="E348" s="6"/>
      <c r="F348" s="17"/>
      <c r="G348" s="12"/>
      <c r="H348" s="13">
        <f t="shared" ca="1" si="11"/>
        <v>-46065</v>
      </c>
      <c r="I348" s="14" t="str">
        <f t="shared" ca="1" si="10"/>
        <v>VENCIDO</v>
      </c>
      <c r="J348" s="15"/>
      <c r="K348" s="6"/>
      <c r="L348" s="55"/>
      <c r="M348" s="55"/>
    </row>
    <row r="349" spans="1:13" ht="49.9" customHeight="1">
      <c r="A349" s="55"/>
      <c r="B349" s="55"/>
      <c r="C349" s="55"/>
      <c r="D349" s="55"/>
      <c r="E349" s="6"/>
      <c r="F349" s="17"/>
      <c r="G349" s="12"/>
      <c r="H349" s="13">
        <f t="shared" ca="1" si="11"/>
        <v>-46065</v>
      </c>
      <c r="I349" s="14" t="str">
        <f t="shared" ca="1" si="10"/>
        <v>VENCIDO</v>
      </c>
      <c r="J349" s="15"/>
      <c r="K349" s="6"/>
      <c r="L349" s="55"/>
      <c r="M349" s="55"/>
    </row>
    <row r="350" spans="1:13" ht="49.9" customHeight="1">
      <c r="A350" s="55"/>
      <c r="B350" s="55"/>
      <c r="C350" s="55"/>
      <c r="D350" s="55"/>
      <c r="E350" s="6"/>
      <c r="F350" s="17"/>
      <c r="G350" s="12"/>
      <c r="H350" s="13">
        <f t="shared" ca="1" si="11"/>
        <v>-46065</v>
      </c>
      <c r="I350" s="14" t="str">
        <f t="shared" ca="1" si="10"/>
        <v>VENCIDO</v>
      </c>
      <c r="J350" s="15"/>
      <c r="K350" s="6"/>
      <c r="L350" s="55"/>
      <c r="M350" s="55"/>
    </row>
    <row r="351" spans="1:13" ht="49.9" customHeight="1">
      <c r="A351" s="55"/>
      <c r="B351" s="55"/>
      <c r="C351" s="55"/>
      <c r="D351" s="55"/>
      <c r="E351" s="6"/>
      <c r="F351" s="17"/>
      <c r="G351" s="12"/>
      <c r="H351" s="13">
        <f t="shared" ca="1" si="11"/>
        <v>-46065</v>
      </c>
      <c r="I351" s="14" t="str">
        <f t="shared" ca="1" si="10"/>
        <v>VENCIDO</v>
      </c>
      <c r="J351" s="15"/>
      <c r="K351" s="6"/>
      <c r="L351" s="55"/>
      <c r="M351" s="55"/>
    </row>
    <row r="352" spans="1:13" ht="49.9" customHeight="1">
      <c r="A352" s="55"/>
      <c r="B352" s="55"/>
      <c r="C352" s="55"/>
      <c r="D352" s="55"/>
      <c r="E352" s="6"/>
      <c r="F352" s="17"/>
      <c r="G352" s="12"/>
      <c r="H352" s="13">
        <f t="shared" ca="1" si="11"/>
        <v>-46065</v>
      </c>
      <c r="I352" s="14" t="str">
        <f t="shared" ca="1" si="10"/>
        <v>VENCIDO</v>
      </c>
      <c r="J352" s="15"/>
      <c r="K352" s="6"/>
      <c r="L352" s="55"/>
      <c r="M352" s="55"/>
    </row>
    <row r="353" spans="1:13" ht="49.9" customHeight="1">
      <c r="A353" s="55"/>
      <c r="B353" s="55"/>
      <c r="C353" s="55"/>
      <c r="D353" s="55"/>
      <c r="E353" s="6"/>
      <c r="F353" s="17"/>
      <c r="G353" s="12"/>
      <c r="H353" s="13">
        <f t="shared" ca="1" si="11"/>
        <v>-46065</v>
      </c>
      <c r="I353" s="14" t="str">
        <f t="shared" ca="1" si="10"/>
        <v>VENCIDO</v>
      </c>
      <c r="J353" s="15"/>
      <c r="K353" s="6"/>
      <c r="L353" s="55"/>
      <c r="M353" s="55"/>
    </row>
    <row r="354" spans="1:13" ht="49.9" customHeight="1">
      <c r="A354" s="55"/>
      <c r="B354" s="55"/>
      <c r="C354" s="55"/>
      <c r="D354" s="55"/>
      <c r="E354" s="6"/>
      <c r="F354" s="17"/>
      <c r="G354" s="12"/>
      <c r="H354" s="13">
        <f t="shared" ca="1" si="11"/>
        <v>-46065</v>
      </c>
      <c r="I354" s="14" t="str">
        <f t="shared" ca="1" si="10"/>
        <v>VENCIDO</v>
      </c>
      <c r="J354" s="15"/>
      <c r="K354" s="6"/>
      <c r="L354" s="55"/>
      <c r="M354" s="55"/>
    </row>
    <row r="355" spans="1:13" ht="49.9" customHeight="1">
      <c r="A355" s="55"/>
      <c r="B355" s="55"/>
      <c r="C355" s="55"/>
      <c r="D355" s="55"/>
      <c r="E355" s="6"/>
      <c r="F355" s="17"/>
      <c r="G355" s="12"/>
      <c r="H355" s="13">
        <f t="shared" ca="1" si="11"/>
        <v>-46065</v>
      </c>
      <c r="I355" s="14" t="str">
        <f t="shared" ca="1" si="10"/>
        <v>VENCIDO</v>
      </c>
      <c r="J355" s="15"/>
      <c r="K355" s="6"/>
      <c r="L355" s="55"/>
      <c r="M355" s="55"/>
    </row>
    <row r="356" spans="1:13" ht="49.9" customHeight="1">
      <c r="A356" s="55"/>
      <c r="B356" s="55"/>
      <c r="C356" s="55"/>
      <c r="D356" s="55"/>
      <c r="E356" s="6"/>
      <c r="F356" s="17"/>
      <c r="G356" s="12"/>
      <c r="H356" s="13">
        <f t="shared" ca="1" si="11"/>
        <v>-46065</v>
      </c>
      <c r="I356" s="14" t="str">
        <f t="shared" ca="1" si="10"/>
        <v>VENCIDO</v>
      </c>
      <c r="J356" s="15"/>
      <c r="K356" s="6"/>
      <c r="L356" s="55"/>
      <c r="M356" s="55"/>
    </row>
    <row r="357" spans="1:13" ht="49.9" customHeight="1">
      <c r="A357" s="55"/>
      <c r="B357" s="55"/>
      <c r="C357" s="55"/>
      <c r="D357" s="55"/>
      <c r="E357" s="6"/>
      <c r="F357" s="17"/>
      <c r="G357" s="12"/>
      <c r="H357" s="13">
        <f t="shared" ca="1" si="11"/>
        <v>-46065</v>
      </c>
      <c r="I357" s="14" t="str">
        <f t="shared" ca="1" si="10"/>
        <v>VENCIDO</v>
      </c>
      <c r="J357" s="15"/>
      <c r="K357" s="6"/>
      <c r="L357" s="55"/>
      <c r="M357" s="55"/>
    </row>
    <row r="358" spans="1:13" ht="49.9" customHeight="1">
      <c r="A358" s="55"/>
      <c r="B358" s="55"/>
      <c r="C358" s="55"/>
      <c r="D358" s="55"/>
      <c r="E358" s="6"/>
      <c r="F358" s="17"/>
      <c r="G358" s="12"/>
      <c r="H358" s="13">
        <f t="shared" ca="1" si="11"/>
        <v>-46065</v>
      </c>
      <c r="I358" s="14" t="str">
        <f t="shared" ca="1" si="10"/>
        <v>VENCIDO</v>
      </c>
      <c r="J358" s="15"/>
      <c r="K358" s="6"/>
      <c r="L358" s="55"/>
      <c r="M358" s="55"/>
    </row>
    <row r="359" spans="1:13" ht="49.9" customHeight="1">
      <c r="A359" s="55"/>
      <c r="B359" s="55"/>
      <c r="C359" s="55"/>
      <c r="D359" s="55"/>
      <c r="E359" s="6"/>
      <c r="F359" s="17"/>
      <c r="G359" s="12"/>
      <c r="H359" s="13">
        <f t="shared" ca="1" si="11"/>
        <v>-46065</v>
      </c>
      <c r="I359" s="14" t="str">
        <f t="shared" ca="1" si="10"/>
        <v>VENCIDO</v>
      </c>
      <c r="J359" s="15"/>
      <c r="K359" s="6"/>
      <c r="L359" s="55"/>
      <c r="M359" s="55"/>
    </row>
    <row r="360" spans="1:13" ht="49.9" customHeight="1">
      <c r="A360" s="55"/>
      <c r="B360" s="55"/>
      <c r="C360" s="55"/>
      <c r="D360" s="55"/>
      <c r="E360" s="6"/>
      <c r="F360" s="17"/>
      <c r="G360" s="12"/>
      <c r="H360" s="13">
        <f t="shared" ca="1" si="11"/>
        <v>-46065</v>
      </c>
      <c r="I360" s="14" t="str">
        <f t="shared" ca="1" si="10"/>
        <v>VENCIDO</v>
      </c>
      <c r="J360" s="15"/>
      <c r="K360" s="6"/>
      <c r="L360" s="55"/>
      <c r="M360" s="55"/>
    </row>
    <row r="361" spans="1:13" ht="49.9" customHeight="1">
      <c r="A361" s="55"/>
      <c r="B361" s="55"/>
      <c r="C361" s="55"/>
      <c r="D361" s="55"/>
      <c r="E361" s="6"/>
      <c r="F361" s="17"/>
      <c r="G361" s="12"/>
      <c r="H361" s="13">
        <f t="shared" ca="1" si="11"/>
        <v>-46065</v>
      </c>
      <c r="I361" s="14" t="str">
        <f t="shared" ca="1" si="10"/>
        <v>VENCIDO</v>
      </c>
      <c r="J361" s="15"/>
      <c r="K361" s="6"/>
      <c r="L361" s="55"/>
      <c r="M361" s="55"/>
    </row>
    <row r="362" spans="1:13" ht="49.9" customHeight="1">
      <c r="A362" s="55"/>
      <c r="B362" s="55"/>
      <c r="C362" s="55"/>
      <c r="D362" s="55"/>
      <c r="E362" s="6"/>
      <c r="F362" s="17"/>
      <c r="G362" s="12"/>
      <c r="H362" s="13">
        <f t="shared" ca="1" si="11"/>
        <v>-46065</v>
      </c>
      <c r="I362" s="14" t="str">
        <f t="shared" ca="1" si="10"/>
        <v>VENCIDO</v>
      </c>
      <c r="J362" s="15"/>
      <c r="K362" s="6"/>
      <c r="L362" s="55"/>
      <c r="M362" s="55"/>
    </row>
    <row r="363" spans="1:13" ht="49.9" customHeight="1">
      <c r="A363" s="55"/>
      <c r="B363" s="55"/>
      <c r="C363" s="55"/>
      <c r="D363" s="55"/>
      <c r="E363" s="6"/>
      <c r="F363" s="17"/>
      <c r="G363" s="12"/>
      <c r="H363" s="13">
        <f t="shared" ca="1" si="11"/>
        <v>-46065</v>
      </c>
      <c r="I363" s="14" t="str">
        <f t="shared" ca="1" si="10"/>
        <v>VENCIDO</v>
      </c>
      <c r="J363" s="15"/>
      <c r="K363" s="6"/>
      <c r="L363" s="55"/>
      <c r="M363" s="55"/>
    </row>
    <row r="364" spans="1:13" ht="49.9" customHeight="1">
      <c r="A364" s="55"/>
      <c r="B364" s="55"/>
      <c r="C364" s="55"/>
      <c r="D364" s="55"/>
      <c r="E364" s="6"/>
      <c r="F364" s="17"/>
      <c r="G364" s="12"/>
      <c r="H364" s="13">
        <f t="shared" ca="1" si="11"/>
        <v>-46065</v>
      </c>
      <c r="I364" s="14" t="str">
        <f t="shared" ca="1" si="10"/>
        <v>VENCIDO</v>
      </c>
      <c r="J364" s="15"/>
      <c r="K364" s="6"/>
      <c r="L364" s="55"/>
      <c r="M364" s="55"/>
    </row>
    <row r="365" spans="1:13" ht="49.9" customHeight="1">
      <c r="A365" s="55"/>
      <c r="B365" s="55"/>
      <c r="C365" s="55"/>
      <c r="D365" s="55"/>
      <c r="E365" s="6"/>
      <c r="F365" s="17"/>
      <c r="G365" s="12"/>
      <c r="H365" s="13">
        <f t="shared" ca="1" si="11"/>
        <v>-46065</v>
      </c>
      <c r="I365" s="14" t="str">
        <f t="shared" ca="1" si="10"/>
        <v>VENCIDO</v>
      </c>
      <c r="J365" s="15"/>
      <c r="K365" s="6"/>
      <c r="L365" s="55"/>
      <c r="M365" s="55"/>
    </row>
    <row r="366" spans="1:13" ht="49.9" customHeight="1">
      <c r="A366" s="55"/>
      <c r="B366" s="55"/>
      <c r="C366" s="55"/>
      <c r="D366" s="55"/>
      <c r="E366" s="6"/>
      <c r="F366" s="17"/>
      <c r="G366" s="12"/>
      <c r="H366" s="13">
        <f t="shared" ca="1" si="11"/>
        <v>-46065</v>
      </c>
      <c r="I366" s="14" t="str">
        <f t="shared" ca="1" si="10"/>
        <v>VENCIDO</v>
      </c>
      <c r="J366" s="15"/>
      <c r="K366" s="6"/>
      <c r="L366" s="55"/>
      <c r="M366" s="55"/>
    </row>
    <row r="367" spans="1:13" ht="49.9" customHeight="1">
      <c r="A367" s="55"/>
      <c r="B367" s="55"/>
      <c r="C367" s="55"/>
      <c r="D367" s="55"/>
      <c r="E367" s="6"/>
      <c r="F367" s="17"/>
      <c r="G367" s="12"/>
      <c r="H367" s="13">
        <f t="shared" ca="1" si="11"/>
        <v>-46065</v>
      </c>
      <c r="I367" s="14" t="str">
        <f t="shared" ca="1" si="10"/>
        <v>VENCIDO</v>
      </c>
      <c r="J367" s="15"/>
      <c r="K367" s="6"/>
      <c r="L367" s="55"/>
      <c r="M367" s="55"/>
    </row>
    <row r="368" spans="1:13" ht="49.9" customHeight="1">
      <c r="A368" s="55"/>
      <c r="B368" s="55"/>
      <c r="C368" s="55"/>
      <c r="D368" s="55"/>
      <c r="E368" s="6"/>
      <c r="F368" s="17"/>
      <c r="G368" s="12"/>
      <c r="H368" s="13">
        <f t="shared" ca="1" si="11"/>
        <v>-46065</v>
      </c>
      <c r="I368" s="14" t="str">
        <f t="shared" ca="1" si="10"/>
        <v>VENCIDO</v>
      </c>
      <c r="J368" s="15"/>
      <c r="K368" s="6"/>
      <c r="L368" s="55"/>
      <c r="M368" s="55"/>
    </row>
    <row r="369" spans="1:13" ht="49.9" customHeight="1">
      <c r="A369" s="55"/>
      <c r="B369" s="55"/>
      <c r="C369" s="55"/>
      <c r="D369" s="55"/>
      <c r="E369" s="6"/>
      <c r="F369" s="17"/>
      <c r="G369" s="12"/>
      <c r="H369" s="13">
        <f t="shared" ca="1" si="11"/>
        <v>-46065</v>
      </c>
      <c r="I369" s="14" t="str">
        <f t="shared" ca="1" si="10"/>
        <v>VENCIDO</v>
      </c>
      <c r="J369" s="15"/>
      <c r="K369" s="6"/>
      <c r="L369" s="55"/>
      <c r="M369" s="55"/>
    </row>
    <row r="370" spans="1:13" ht="49.9" customHeight="1">
      <c r="A370" s="55"/>
      <c r="B370" s="55"/>
      <c r="C370" s="55"/>
      <c r="D370" s="55"/>
      <c r="E370" s="6"/>
      <c r="F370" s="17"/>
      <c r="G370" s="12"/>
      <c r="H370" s="13">
        <f t="shared" ca="1" si="11"/>
        <v>-46065</v>
      </c>
      <c r="I370" s="14" t="str">
        <f t="shared" ca="1" si="10"/>
        <v>VENCIDO</v>
      </c>
      <c r="J370" s="15"/>
      <c r="K370" s="6"/>
      <c r="L370" s="55"/>
      <c r="M370" s="55"/>
    </row>
    <row r="371" spans="1:13" ht="49.9" customHeight="1">
      <c r="A371" s="55"/>
      <c r="B371" s="55"/>
      <c r="C371" s="55"/>
      <c r="D371" s="55"/>
      <c r="E371" s="6"/>
      <c r="F371" s="17"/>
      <c r="G371" s="12"/>
      <c r="H371" s="13">
        <f t="shared" ca="1" si="11"/>
        <v>-46065</v>
      </c>
      <c r="I371" s="14" t="str">
        <f t="shared" ca="1" si="10"/>
        <v>VENCIDO</v>
      </c>
      <c r="J371" s="15"/>
      <c r="K371" s="6"/>
      <c r="L371" s="55"/>
      <c r="M371" s="55"/>
    </row>
    <row r="372" spans="1:13" ht="49.9" customHeight="1">
      <c r="A372" s="55"/>
      <c r="B372" s="55"/>
      <c r="C372" s="55"/>
      <c r="D372" s="55"/>
      <c r="E372" s="6"/>
      <c r="F372" s="17"/>
      <c r="G372" s="12"/>
      <c r="H372" s="13">
        <f t="shared" ca="1" si="11"/>
        <v>-46065</v>
      </c>
      <c r="I372" s="14" t="str">
        <f t="shared" ca="1" si="10"/>
        <v>VENCIDO</v>
      </c>
      <c r="J372" s="15"/>
      <c r="K372" s="6"/>
      <c r="L372" s="55"/>
      <c r="M372" s="55"/>
    </row>
    <row r="373" spans="1:13" ht="49.9" customHeight="1">
      <c r="A373" s="55"/>
      <c r="B373" s="55"/>
      <c r="C373" s="55"/>
      <c r="D373" s="55"/>
      <c r="E373" s="6"/>
      <c r="F373" s="17"/>
      <c r="G373" s="12"/>
      <c r="H373" s="13">
        <f t="shared" ca="1" si="11"/>
        <v>-46065</v>
      </c>
      <c r="I373" s="14" t="str">
        <f t="shared" ca="1" si="10"/>
        <v>VENCIDO</v>
      </c>
      <c r="J373" s="15"/>
      <c r="K373" s="6"/>
      <c r="L373" s="55"/>
      <c r="M373" s="55"/>
    </row>
    <row r="374" spans="1:13" ht="49.9" customHeight="1">
      <c r="A374" s="55"/>
      <c r="B374" s="55"/>
      <c r="C374" s="55"/>
      <c r="D374" s="55"/>
      <c r="E374" s="6"/>
      <c r="F374" s="17"/>
      <c r="G374" s="12"/>
      <c r="H374" s="13">
        <f t="shared" ca="1" si="11"/>
        <v>-46065</v>
      </c>
      <c r="I374" s="14" t="str">
        <f t="shared" ca="1" si="10"/>
        <v>VENCIDO</v>
      </c>
      <c r="J374" s="15"/>
      <c r="K374" s="6"/>
      <c r="L374" s="55"/>
      <c r="M374" s="55"/>
    </row>
    <row r="375" spans="1:13" ht="49.9" customHeight="1">
      <c r="A375" s="55"/>
      <c r="B375" s="55"/>
      <c r="C375" s="55"/>
      <c r="D375" s="55"/>
      <c r="E375" s="6"/>
      <c r="F375" s="17"/>
      <c r="G375" s="12"/>
      <c r="H375" s="13">
        <f t="shared" ca="1" si="11"/>
        <v>-46065</v>
      </c>
      <c r="I375" s="14" t="str">
        <f t="shared" ca="1" si="10"/>
        <v>VENCIDO</v>
      </c>
      <c r="J375" s="15"/>
      <c r="K375" s="6"/>
      <c r="L375" s="55"/>
      <c r="M375" s="55"/>
    </row>
    <row r="376" spans="1:13" ht="49.9" customHeight="1">
      <c r="A376" s="55"/>
      <c r="B376" s="55"/>
      <c r="C376" s="55"/>
      <c r="D376" s="55"/>
      <c r="E376" s="6"/>
      <c r="F376" s="17"/>
      <c r="G376" s="12"/>
      <c r="H376" s="13">
        <f t="shared" ca="1" si="11"/>
        <v>-46065</v>
      </c>
      <c r="I376" s="14" t="str">
        <f t="shared" ca="1" si="10"/>
        <v>VENCIDO</v>
      </c>
      <c r="J376" s="15"/>
      <c r="K376" s="6"/>
      <c r="L376" s="55"/>
      <c r="M376" s="55"/>
    </row>
    <row r="377" spans="1:13" ht="49.9" customHeight="1">
      <c r="A377" s="55"/>
      <c r="B377" s="55"/>
      <c r="C377" s="55"/>
      <c r="D377" s="55"/>
      <c r="E377" s="6"/>
      <c r="F377" s="17"/>
      <c r="G377" s="12"/>
      <c r="H377" s="13">
        <f t="shared" ca="1" si="11"/>
        <v>-46065</v>
      </c>
      <c r="I377" s="14" t="str">
        <f t="shared" ca="1" si="10"/>
        <v>VENCIDO</v>
      </c>
      <c r="J377" s="15"/>
      <c r="K377" s="6"/>
      <c r="L377" s="55"/>
      <c r="M377" s="55"/>
    </row>
    <row r="378" spans="1:13" ht="49.9" customHeight="1">
      <c r="A378" s="55"/>
      <c r="B378" s="55"/>
      <c r="C378" s="55"/>
      <c r="D378" s="55"/>
      <c r="E378" s="6"/>
      <c r="F378" s="17"/>
      <c r="G378" s="12"/>
      <c r="H378" s="13">
        <f t="shared" ca="1" si="11"/>
        <v>-46065</v>
      </c>
      <c r="I378" s="14" t="str">
        <f t="shared" ca="1" si="10"/>
        <v>VENCIDO</v>
      </c>
      <c r="J378" s="15"/>
      <c r="K378" s="6"/>
      <c r="L378" s="55"/>
      <c r="M378" s="55"/>
    </row>
    <row r="379" spans="1:13" ht="49.9" customHeight="1">
      <c r="A379" s="55"/>
      <c r="B379" s="55"/>
      <c r="C379" s="55"/>
      <c r="D379" s="55"/>
      <c r="E379" s="6"/>
      <c r="F379" s="17"/>
      <c r="G379" s="12"/>
      <c r="H379" s="13">
        <f t="shared" ca="1" si="11"/>
        <v>-46065</v>
      </c>
      <c r="I379" s="14" t="str">
        <f t="shared" ca="1" si="10"/>
        <v>VENCIDO</v>
      </c>
      <c r="J379" s="15"/>
      <c r="K379" s="6"/>
      <c r="L379" s="55"/>
      <c r="M379" s="55"/>
    </row>
    <row r="380" spans="1:13" ht="49.9" customHeight="1">
      <c r="A380" s="55"/>
      <c r="B380" s="55"/>
      <c r="C380" s="55"/>
      <c r="D380" s="55"/>
      <c r="E380" s="6"/>
      <c r="F380" s="17"/>
      <c r="G380" s="12"/>
      <c r="H380" s="13">
        <f t="shared" ca="1" si="11"/>
        <v>-46065</v>
      </c>
      <c r="I380" s="14" t="str">
        <f t="shared" ca="1" si="10"/>
        <v>VENCIDO</v>
      </c>
      <c r="J380" s="15"/>
      <c r="K380" s="6"/>
      <c r="L380" s="55"/>
      <c r="M380" s="55"/>
    </row>
    <row r="381" spans="1:13" ht="49.9" customHeight="1">
      <c r="A381" s="55"/>
      <c r="B381" s="55"/>
      <c r="C381" s="55"/>
      <c r="D381" s="55"/>
      <c r="E381" s="6"/>
      <c r="F381" s="17"/>
      <c r="G381" s="12"/>
      <c r="H381" s="13">
        <f t="shared" ca="1" si="11"/>
        <v>-46065</v>
      </c>
      <c r="I381" s="14" t="str">
        <f t="shared" ca="1" si="10"/>
        <v>VENCIDO</v>
      </c>
      <c r="J381" s="15"/>
      <c r="K381" s="6"/>
      <c r="L381" s="55"/>
      <c r="M381" s="55"/>
    </row>
    <row r="382" spans="1:13" ht="49.9" customHeight="1">
      <c r="A382" s="55"/>
      <c r="B382" s="55"/>
      <c r="C382" s="55"/>
      <c r="D382" s="55"/>
      <c r="E382" s="6"/>
      <c r="F382" s="17"/>
      <c r="G382" s="12"/>
      <c r="H382" s="13">
        <f t="shared" ca="1" si="11"/>
        <v>-46065</v>
      </c>
      <c r="I382" s="14" t="str">
        <f t="shared" ca="1" si="10"/>
        <v>VENCIDO</v>
      </c>
      <c r="J382" s="15"/>
      <c r="K382" s="6"/>
      <c r="L382" s="55"/>
      <c r="M382" s="55"/>
    </row>
    <row r="383" spans="1:13" ht="49.9" customHeight="1">
      <c r="A383" s="55"/>
      <c r="B383" s="55"/>
      <c r="C383" s="55"/>
      <c r="D383" s="55"/>
      <c r="E383" s="6"/>
      <c r="F383" s="17"/>
      <c r="G383" s="12"/>
      <c r="H383" s="13">
        <f t="shared" ca="1" si="11"/>
        <v>-46065</v>
      </c>
      <c r="I383" s="14" t="str">
        <f t="shared" ca="1" si="10"/>
        <v>VENCIDO</v>
      </c>
      <c r="J383" s="15"/>
      <c r="K383" s="6"/>
      <c r="L383" s="55"/>
      <c r="M383" s="55"/>
    </row>
    <row r="384" spans="1:13" ht="49.9" customHeight="1">
      <c r="A384" s="55"/>
      <c r="B384" s="55"/>
      <c r="C384" s="55"/>
      <c r="D384" s="55"/>
      <c r="E384" s="6"/>
      <c r="F384" s="17"/>
      <c r="G384" s="12"/>
      <c r="H384" s="13">
        <f t="shared" ca="1" si="11"/>
        <v>-46065</v>
      </c>
      <c r="I384" s="14" t="str">
        <f t="shared" ca="1" si="10"/>
        <v>VENCIDO</v>
      </c>
      <c r="J384" s="15"/>
      <c r="K384" s="6"/>
      <c r="L384" s="55"/>
      <c r="M384" s="55"/>
    </row>
    <row r="385" spans="1:13" ht="49.9" customHeight="1">
      <c r="A385" s="55"/>
      <c r="B385" s="55"/>
      <c r="C385" s="55"/>
      <c r="D385" s="55"/>
      <c r="E385" s="6"/>
      <c r="F385" s="17"/>
      <c r="G385" s="12"/>
      <c r="H385" s="13">
        <f t="shared" ca="1" si="11"/>
        <v>-46065</v>
      </c>
      <c r="I385" s="14" t="str">
        <f t="shared" ca="1" si="10"/>
        <v>VENCIDO</v>
      </c>
      <c r="J385" s="15"/>
      <c r="K385" s="6"/>
      <c r="L385" s="55"/>
      <c r="M385" s="55"/>
    </row>
    <row r="386" spans="1:13" ht="49.9" customHeight="1">
      <c r="A386" s="55"/>
      <c r="B386" s="55"/>
      <c r="C386" s="55"/>
      <c r="D386" s="55"/>
      <c r="E386" s="6"/>
      <c r="F386" s="17"/>
      <c r="G386" s="12"/>
      <c r="H386" s="13">
        <f t="shared" ca="1" si="11"/>
        <v>-46065</v>
      </c>
      <c r="I386" s="14" t="str">
        <f t="shared" ca="1" si="10"/>
        <v>VENCIDO</v>
      </c>
      <c r="J386" s="15"/>
      <c r="K386" s="6"/>
      <c r="L386" s="55"/>
      <c r="M386" s="55"/>
    </row>
    <row r="387" spans="1:13" ht="49.9" customHeight="1">
      <c r="A387" s="55"/>
      <c r="B387" s="55"/>
      <c r="C387" s="55"/>
      <c r="D387" s="55"/>
      <c r="E387" s="6"/>
      <c r="F387" s="17"/>
      <c r="G387" s="12"/>
      <c r="H387" s="13">
        <f t="shared" ca="1" si="11"/>
        <v>-46065</v>
      </c>
      <c r="I387" s="14" t="str">
        <f t="shared" ca="1" si="10"/>
        <v>VENCIDO</v>
      </c>
      <c r="J387" s="15"/>
      <c r="K387" s="6"/>
      <c r="L387" s="55"/>
      <c r="M387" s="55"/>
    </row>
    <row r="388" spans="1:13" ht="49.9" customHeight="1">
      <c r="A388" s="55"/>
      <c r="B388" s="55"/>
      <c r="C388" s="55"/>
      <c r="D388" s="55"/>
      <c r="E388" s="6"/>
      <c r="F388" s="17"/>
      <c r="G388" s="12"/>
      <c r="H388" s="13">
        <f t="shared" ca="1" si="11"/>
        <v>-46065</v>
      </c>
      <c r="I388" s="14" t="str">
        <f t="shared" ca="1" si="10"/>
        <v>VENCIDO</v>
      </c>
      <c r="J388" s="15"/>
      <c r="K388" s="6"/>
      <c r="L388" s="55"/>
      <c r="M388" s="55"/>
    </row>
    <row r="389" spans="1:13" ht="49.9" customHeight="1">
      <c r="A389" s="55"/>
      <c r="B389" s="55"/>
      <c r="C389" s="55"/>
      <c r="D389" s="55"/>
      <c r="E389" s="6"/>
      <c r="F389" s="17"/>
      <c r="G389" s="12"/>
      <c r="H389" s="13">
        <f t="shared" ca="1" si="11"/>
        <v>-46065</v>
      </c>
      <c r="I389" s="14" t="str">
        <f t="shared" ca="1" si="10"/>
        <v>VENCIDO</v>
      </c>
      <c r="J389" s="15"/>
      <c r="K389" s="6"/>
      <c r="L389" s="55"/>
      <c r="M389" s="55"/>
    </row>
    <row r="390" spans="1:13" ht="49.9" customHeight="1">
      <c r="A390" s="55"/>
      <c r="B390" s="55"/>
      <c r="C390" s="55"/>
      <c r="D390" s="55"/>
      <c r="E390" s="6"/>
      <c r="F390" s="17"/>
      <c r="G390" s="12"/>
      <c r="H390" s="13">
        <f t="shared" ca="1" si="11"/>
        <v>-46065</v>
      </c>
      <c r="I390" s="14" t="str">
        <f t="shared" ca="1" si="10"/>
        <v>VENCIDO</v>
      </c>
      <c r="J390" s="15"/>
      <c r="K390" s="6"/>
      <c r="L390" s="55"/>
      <c r="M390" s="55"/>
    </row>
    <row r="391" spans="1:13" ht="49.9" customHeight="1">
      <c r="A391" s="55"/>
      <c r="B391" s="55"/>
      <c r="C391" s="55"/>
      <c r="D391" s="55"/>
      <c r="E391" s="6"/>
      <c r="F391" s="17"/>
      <c r="G391" s="12"/>
      <c r="H391" s="13">
        <f t="shared" ca="1" si="11"/>
        <v>-46065</v>
      </c>
      <c r="I391" s="14" t="str">
        <f t="shared" ref="I391:I454" ca="1" si="12">IF(H391="","",IF(H391&lt;0,$P$4,IF(AND(H391&gt;=0,H391&lt;=14),$P$3,IF(H391&gt;14,$P$2,))))</f>
        <v>VENCIDO</v>
      </c>
      <c r="J391" s="15"/>
      <c r="K391" s="6"/>
      <c r="L391" s="55"/>
      <c r="M391" s="55"/>
    </row>
    <row r="392" spans="1:13" ht="49.9" customHeight="1">
      <c r="A392" s="55"/>
      <c r="B392" s="55"/>
      <c r="C392" s="55"/>
      <c r="D392" s="55"/>
      <c r="E392" s="6"/>
      <c r="F392" s="17"/>
      <c r="G392" s="12"/>
      <c r="H392" s="13">
        <f t="shared" ref="H392:H455" ca="1" si="13">IFERROR(G392-TODAY()," ")</f>
        <v>-46065</v>
      </c>
      <c r="I392" s="14" t="str">
        <f t="shared" ca="1" si="12"/>
        <v>VENCIDO</v>
      </c>
      <c r="J392" s="15"/>
      <c r="K392" s="6"/>
      <c r="L392" s="55"/>
      <c r="M392" s="55"/>
    </row>
    <row r="393" spans="1:13" ht="49.9" customHeight="1">
      <c r="A393" s="55"/>
      <c r="B393" s="55"/>
      <c r="C393" s="55"/>
      <c r="D393" s="55"/>
      <c r="E393" s="6"/>
      <c r="F393" s="17"/>
      <c r="G393" s="12"/>
      <c r="H393" s="13">
        <f t="shared" ca="1" si="13"/>
        <v>-46065</v>
      </c>
      <c r="I393" s="14" t="str">
        <f t="shared" ca="1" si="12"/>
        <v>VENCIDO</v>
      </c>
      <c r="J393" s="15"/>
      <c r="K393" s="6"/>
      <c r="L393" s="55"/>
      <c r="M393" s="55"/>
    </row>
    <row r="394" spans="1:13" ht="49.9" customHeight="1">
      <c r="A394" s="55"/>
      <c r="B394" s="55"/>
      <c r="C394" s="55"/>
      <c r="D394" s="55"/>
      <c r="E394" s="6"/>
      <c r="F394" s="17"/>
      <c r="G394" s="12"/>
      <c r="H394" s="13">
        <f t="shared" ca="1" si="13"/>
        <v>-46065</v>
      </c>
      <c r="I394" s="14" t="str">
        <f t="shared" ca="1" si="12"/>
        <v>VENCIDO</v>
      </c>
      <c r="J394" s="15"/>
      <c r="K394" s="6"/>
      <c r="L394" s="55"/>
      <c r="M394" s="55"/>
    </row>
    <row r="395" spans="1:13" ht="49.9" customHeight="1">
      <c r="A395" s="55"/>
      <c r="B395" s="55"/>
      <c r="C395" s="55"/>
      <c r="D395" s="55"/>
      <c r="E395" s="6"/>
      <c r="F395" s="17"/>
      <c r="G395" s="12"/>
      <c r="H395" s="13">
        <f t="shared" ca="1" si="13"/>
        <v>-46065</v>
      </c>
      <c r="I395" s="14" t="str">
        <f t="shared" ca="1" si="12"/>
        <v>VENCIDO</v>
      </c>
      <c r="J395" s="15"/>
      <c r="K395" s="6"/>
      <c r="L395" s="55"/>
      <c r="M395" s="55"/>
    </row>
    <row r="396" spans="1:13" ht="49.9" customHeight="1">
      <c r="A396" s="55"/>
      <c r="B396" s="55"/>
      <c r="C396" s="55"/>
      <c r="D396" s="55"/>
      <c r="E396" s="6"/>
      <c r="F396" s="17"/>
      <c r="G396" s="12"/>
      <c r="H396" s="13">
        <f t="shared" ca="1" si="13"/>
        <v>-46065</v>
      </c>
      <c r="I396" s="14" t="str">
        <f t="shared" ca="1" si="12"/>
        <v>VENCIDO</v>
      </c>
      <c r="J396" s="15"/>
      <c r="K396" s="6"/>
      <c r="L396" s="55"/>
      <c r="M396" s="55"/>
    </row>
    <row r="397" spans="1:13" ht="49.9" customHeight="1">
      <c r="A397" s="55"/>
      <c r="B397" s="55"/>
      <c r="C397" s="55"/>
      <c r="D397" s="55"/>
      <c r="E397" s="6"/>
      <c r="F397" s="17"/>
      <c r="G397" s="12"/>
      <c r="H397" s="13">
        <f t="shared" ca="1" si="13"/>
        <v>-46065</v>
      </c>
      <c r="I397" s="14" t="str">
        <f t="shared" ca="1" si="12"/>
        <v>VENCIDO</v>
      </c>
      <c r="J397" s="15"/>
      <c r="K397" s="6"/>
      <c r="L397" s="55"/>
      <c r="M397" s="55"/>
    </row>
    <row r="398" spans="1:13" ht="49.9" customHeight="1">
      <c r="A398" s="55"/>
      <c r="B398" s="55"/>
      <c r="C398" s="55"/>
      <c r="D398" s="55"/>
      <c r="E398" s="6"/>
      <c r="F398" s="17"/>
      <c r="G398" s="12"/>
      <c r="H398" s="13">
        <f t="shared" ca="1" si="13"/>
        <v>-46065</v>
      </c>
      <c r="I398" s="14" t="str">
        <f t="shared" ca="1" si="12"/>
        <v>VENCIDO</v>
      </c>
      <c r="J398" s="15"/>
      <c r="K398" s="6"/>
      <c r="L398" s="55"/>
      <c r="M398" s="55"/>
    </row>
    <row r="399" spans="1:13" ht="49.9" customHeight="1">
      <c r="A399" s="55"/>
      <c r="B399" s="55"/>
      <c r="C399" s="55"/>
      <c r="D399" s="55"/>
      <c r="E399" s="6"/>
      <c r="F399" s="17"/>
      <c r="G399" s="12"/>
      <c r="H399" s="13">
        <f t="shared" ca="1" si="13"/>
        <v>-46065</v>
      </c>
      <c r="I399" s="14" t="str">
        <f t="shared" ca="1" si="12"/>
        <v>VENCIDO</v>
      </c>
      <c r="J399" s="15"/>
      <c r="K399" s="6"/>
      <c r="L399" s="55"/>
      <c r="M399" s="55"/>
    </row>
    <row r="400" spans="1:13" ht="49.9" customHeight="1">
      <c r="A400" s="55"/>
      <c r="B400" s="55"/>
      <c r="C400" s="55"/>
      <c r="D400" s="55"/>
      <c r="E400" s="6"/>
      <c r="F400" s="17"/>
      <c r="G400" s="12"/>
      <c r="H400" s="13">
        <f t="shared" ca="1" si="13"/>
        <v>-46065</v>
      </c>
      <c r="I400" s="14" t="str">
        <f t="shared" ca="1" si="12"/>
        <v>VENCIDO</v>
      </c>
      <c r="J400" s="15"/>
      <c r="K400" s="6"/>
      <c r="L400" s="55"/>
      <c r="M400" s="55"/>
    </row>
    <row r="401" spans="1:13" ht="49.9" customHeight="1">
      <c r="A401" s="55"/>
      <c r="B401" s="55"/>
      <c r="C401" s="55"/>
      <c r="D401" s="55"/>
      <c r="E401" s="6"/>
      <c r="F401" s="17"/>
      <c r="G401" s="12"/>
      <c r="H401" s="13">
        <f t="shared" ca="1" si="13"/>
        <v>-46065</v>
      </c>
      <c r="I401" s="14" t="str">
        <f t="shared" ca="1" si="12"/>
        <v>VENCIDO</v>
      </c>
      <c r="J401" s="15"/>
      <c r="K401" s="6"/>
      <c r="L401" s="55"/>
      <c r="M401" s="55"/>
    </row>
    <row r="402" spans="1:13" ht="49.9" customHeight="1">
      <c r="A402" s="55"/>
      <c r="B402" s="55"/>
      <c r="C402" s="55"/>
      <c r="D402" s="55"/>
      <c r="E402" s="6"/>
      <c r="F402" s="17"/>
      <c r="G402" s="12"/>
      <c r="H402" s="13">
        <f t="shared" ca="1" si="13"/>
        <v>-46065</v>
      </c>
      <c r="I402" s="14" t="str">
        <f t="shared" ca="1" si="12"/>
        <v>VENCIDO</v>
      </c>
      <c r="J402" s="15"/>
      <c r="K402" s="6"/>
      <c r="L402" s="55"/>
      <c r="M402" s="55"/>
    </row>
    <row r="403" spans="1:13" ht="49.9" customHeight="1">
      <c r="A403" s="55"/>
      <c r="B403" s="55"/>
      <c r="C403" s="55"/>
      <c r="D403" s="55"/>
      <c r="E403" s="6"/>
      <c r="F403" s="17"/>
      <c r="G403" s="12"/>
      <c r="H403" s="13">
        <f t="shared" ca="1" si="13"/>
        <v>-46065</v>
      </c>
      <c r="I403" s="14" t="str">
        <f t="shared" ca="1" si="12"/>
        <v>VENCIDO</v>
      </c>
      <c r="J403" s="15"/>
      <c r="K403" s="6"/>
      <c r="L403" s="55"/>
      <c r="M403" s="55"/>
    </row>
    <row r="404" spans="1:13" ht="49.9" customHeight="1">
      <c r="A404" s="55"/>
      <c r="B404" s="55"/>
      <c r="C404" s="55"/>
      <c r="D404" s="55"/>
      <c r="E404" s="6"/>
      <c r="F404" s="17"/>
      <c r="G404" s="12"/>
      <c r="H404" s="13">
        <f t="shared" ca="1" si="13"/>
        <v>-46065</v>
      </c>
      <c r="I404" s="14" t="str">
        <f t="shared" ca="1" si="12"/>
        <v>VENCIDO</v>
      </c>
      <c r="J404" s="15"/>
      <c r="K404" s="6"/>
      <c r="L404" s="55"/>
      <c r="M404" s="55"/>
    </row>
    <row r="405" spans="1:13" ht="49.9" customHeight="1">
      <c r="A405" s="55"/>
      <c r="B405" s="55"/>
      <c r="C405" s="55"/>
      <c r="D405" s="55"/>
      <c r="E405" s="6"/>
      <c r="F405" s="17"/>
      <c r="G405" s="12"/>
      <c r="H405" s="13">
        <f t="shared" ca="1" si="13"/>
        <v>-46065</v>
      </c>
      <c r="I405" s="14" t="str">
        <f t="shared" ca="1" si="12"/>
        <v>VENCIDO</v>
      </c>
      <c r="J405" s="15"/>
      <c r="K405" s="6"/>
      <c r="L405" s="55"/>
      <c r="M405" s="55"/>
    </row>
    <row r="406" spans="1:13" ht="49.9" customHeight="1">
      <c r="A406" s="55"/>
      <c r="B406" s="55"/>
      <c r="C406" s="55"/>
      <c r="D406" s="55"/>
      <c r="E406" s="6"/>
      <c r="F406" s="17"/>
      <c r="G406" s="12"/>
      <c r="H406" s="13">
        <f t="shared" ca="1" si="13"/>
        <v>-46065</v>
      </c>
      <c r="I406" s="14" t="str">
        <f t="shared" ca="1" si="12"/>
        <v>VENCIDO</v>
      </c>
      <c r="J406" s="15"/>
      <c r="K406" s="6"/>
      <c r="L406" s="55"/>
      <c r="M406" s="55"/>
    </row>
    <row r="407" spans="1:13" ht="49.9" customHeight="1">
      <c r="A407" s="55"/>
      <c r="B407" s="55"/>
      <c r="C407" s="55"/>
      <c r="D407" s="55"/>
      <c r="E407" s="6"/>
      <c r="F407" s="17"/>
      <c r="G407" s="12"/>
      <c r="H407" s="13">
        <f t="shared" ca="1" si="13"/>
        <v>-46065</v>
      </c>
      <c r="I407" s="14" t="str">
        <f t="shared" ca="1" si="12"/>
        <v>VENCIDO</v>
      </c>
      <c r="J407" s="15"/>
      <c r="K407" s="6"/>
      <c r="L407" s="55"/>
      <c r="M407" s="55"/>
    </row>
    <row r="408" spans="1:13" ht="49.9" customHeight="1">
      <c r="A408" s="55"/>
      <c r="B408" s="55"/>
      <c r="C408" s="55"/>
      <c r="D408" s="55"/>
      <c r="E408" s="6"/>
      <c r="F408" s="17"/>
      <c r="G408" s="12"/>
      <c r="H408" s="13">
        <f t="shared" ca="1" si="13"/>
        <v>-46065</v>
      </c>
      <c r="I408" s="14" t="str">
        <f t="shared" ca="1" si="12"/>
        <v>VENCIDO</v>
      </c>
      <c r="J408" s="15"/>
      <c r="K408" s="6"/>
      <c r="L408" s="55"/>
      <c r="M408" s="55"/>
    </row>
    <row r="409" spans="1:13" ht="49.9" customHeight="1">
      <c r="A409" s="55"/>
      <c r="B409" s="55"/>
      <c r="C409" s="55"/>
      <c r="D409" s="55"/>
      <c r="E409" s="6"/>
      <c r="F409" s="17"/>
      <c r="G409" s="12"/>
      <c r="H409" s="13">
        <f t="shared" ca="1" si="13"/>
        <v>-46065</v>
      </c>
      <c r="I409" s="14" t="str">
        <f t="shared" ca="1" si="12"/>
        <v>VENCIDO</v>
      </c>
      <c r="J409" s="15"/>
      <c r="K409" s="6"/>
      <c r="L409" s="55"/>
      <c r="M409" s="55"/>
    </row>
    <row r="410" spans="1:13" ht="49.9" customHeight="1">
      <c r="A410" s="55"/>
      <c r="B410" s="55"/>
      <c r="C410" s="55"/>
      <c r="D410" s="55"/>
      <c r="E410" s="6"/>
      <c r="F410" s="17"/>
      <c r="G410" s="12"/>
      <c r="H410" s="13">
        <f t="shared" ca="1" si="13"/>
        <v>-46065</v>
      </c>
      <c r="I410" s="14" t="str">
        <f t="shared" ca="1" si="12"/>
        <v>VENCIDO</v>
      </c>
      <c r="J410" s="15"/>
      <c r="K410" s="6"/>
      <c r="L410" s="55"/>
      <c r="M410" s="55"/>
    </row>
    <row r="411" spans="1:13" ht="49.9" customHeight="1">
      <c r="A411" s="55"/>
      <c r="B411" s="55"/>
      <c r="C411" s="55"/>
      <c r="D411" s="55"/>
      <c r="E411" s="6"/>
      <c r="F411" s="17"/>
      <c r="G411" s="12"/>
      <c r="H411" s="13">
        <f t="shared" ca="1" si="13"/>
        <v>-46065</v>
      </c>
      <c r="I411" s="14" t="str">
        <f t="shared" ca="1" si="12"/>
        <v>VENCIDO</v>
      </c>
      <c r="J411" s="15"/>
      <c r="K411" s="6"/>
      <c r="L411" s="55"/>
      <c r="M411" s="55"/>
    </row>
    <row r="412" spans="1:13" ht="49.9" customHeight="1">
      <c r="A412" s="55"/>
      <c r="B412" s="55"/>
      <c r="C412" s="55"/>
      <c r="D412" s="55"/>
      <c r="E412" s="6"/>
      <c r="F412" s="17"/>
      <c r="G412" s="12"/>
      <c r="H412" s="13">
        <f t="shared" ca="1" si="13"/>
        <v>-46065</v>
      </c>
      <c r="I412" s="14" t="str">
        <f t="shared" ca="1" si="12"/>
        <v>VENCIDO</v>
      </c>
      <c r="J412" s="15"/>
      <c r="K412" s="6"/>
      <c r="L412" s="55"/>
      <c r="M412" s="55"/>
    </row>
    <row r="413" spans="1:13" ht="49.9" customHeight="1">
      <c r="A413" s="55"/>
      <c r="B413" s="55"/>
      <c r="C413" s="55"/>
      <c r="D413" s="55"/>
      <c r="E413" s="6"/>
      <c r="F413" s="17"/>
      <c r="G413" s="12"/>
      <c r="H413" s="13">
        <f t="shared" ca="1" si="13"/>
        <v>-46065</v>
      </c>
      <c r="I413" s="14" t="str">
        <f t="shared" ca="1" si="12"/>
        <v>VENCIDO</v>
      </c>
      <c r="J413" s="15"/>
      <c r="K413" s="6"/>
      <c r="L413" s="55"/>
      <c r="M413" s="55"/>
    </row>
    <row r="414" spans="1:13" ht="49.9" customHeight="1">
      <c r="A414" s="55"/>
      <c r="B414" s="55"/>
      <c r="C414" s="55"/>
      <c r="D414" s="55"/>
      <c r="E414" s="6"/>
      <c r="F414" s="17"/>
      <c r="G414" s="12"/>
      <c r="H414" s="13">
        <f t="shared" ca="1" si="13"/>
        <v>-46065</v>
      </c>
      <c r="I414" s="14" t="str">
        <f t="shared" ca="1" si="12"/>
        <v>VENCIDO</v>
      </c>
      <c r="J414" s="15"/>
      <c r="K414" s="6"/>
      <c r="L414" s="55"/>
      <c r="M414" s="55"/>
    </row>
    <row r="415" spans="1:13" ht="49.9" customHeight="1">
      <c r="A415" s="55"/>
      <c r="B415" s="55"/>
      <c r="C415" s="55"/>
      <c r="D415" s="55"/>
      <c r="E415" s="6"/>
      <c r="F415" s="17"/>
      <c r="G415" s="12"/>
      <c r="H415" s="13">
        <f t="shared" ca="1" si="13"/>
        <v>-46065</v>
      </c>
      <c r="I415" s="14" t="str">
        <f t="shared" ca="1" si="12"/>
        <v>VENCIDO</v>
      </c>
      <c r="J415" s="15"/>
      <c r="K415" s="6"/>
      <c r="L415" s="55"/>
      <c r="M415" s="55"/>
    </row>
    <row r="416" spans="1:13" ht="49.9" customHeight="1">
      <c r="A416" s="55"/>
      <c r="B416" s="55"/>
      <c r="C416" s="55"/>
      <c r="D416" s="55"/>
      <c r="E416" s="6"/>
      <c r="F416" s="17"/>
      <c r="G416" s="12"/>
      <c r="H416" s="13">
        <f t="shared" ca="1" si="13"/>
        <v>-46065</v>
      </c>
      <c r="I416" s="14" t="str">
        <f t="shared" ca="1" si="12"/>
        <v>VENCIDO</v>
      </c>
      <c r="J416" s="15"/>
      <c r="K416" s="6"/>
      <c r="L416" s="55"/>
      <c r="M416" s="55"/>
    </row>
    <row r="417" spans="1:13" ht="49.9" customHeight="1">
      <c r="A417" s="55"/>
      <c r="B417" s="55"/>
      <c r="C417" s="55"/>
      <c r="D417" s="55"/>
      <c r="E417" s="6"/>
      <c r="F417" s="17"/>
      <c r="G417" s="12"/>
      <c r="H417" s="13">
        <f t="shared" ca="1" si="13"/>
        <v>-46065</v>
      </c>
      <c r="I417" s="14" t="str">
        <f t="shared" ca="1" si="12"/>
        <v>VENCIDO</v>
      </c>
      <c r="J417" s="15"/>
      <c r="K417" s="6"/>
      <c r="L417" s="55"/>
      <c r="M417" s="55"/>
    </row>
    <row r="418" spans="1:13" ht="49.9" customHeight="1">
      <c r="A418" s="55"/>
      <c r="B418" s="55"/>
      <c r="C418" s="55"/>
      <c r="D418" s="55"/>
      <c r="E418" s="6"/>
      <c r="F418" s="17"/>
      <c r="G418" s="12"/>
      <c r="H418" s="13">
        <f t="shared" ca="1" si="13"/>
        <v>-46065</v>
      </c>
      <c r="I418" s="14" t="str">
        <f t="shared" ca="1" si="12"/>
        <v>VENCIDO</v>
      </c>
      <c r="J418" s="15"/>
      <c r="K418" s="6"/>
      <c r="L418" s="55"/>
      <c r="M418" s="55"/>
    </row>
    <row r="419" spans="1:13" ht="49.9" customHeight="1">
      <c r="A419" s="55"/>
      <c r="B419" s="55"/>
      <c r="C419" s="55"/>
      <c r="D419" s="55"/>
      <c r="E419" s="6"/>
      <c r="F419" s="17"/>
      <c r="G419" s="12"/>
      <c r="H419" s="13">
        <f t="shared" ca="1" si="13"/>
        <v>-46065</v>
      </c>
      <c r="I419" s="14" t="str">
        <f t="shared" ca="1" si="12"/>
        <v>VENCIDO</v>
      </c>
      <c r="J419" s="15"/>
      <c r="K419" s="6"/>
      <c r="L419" s="55"/>
      <c r="M419" s="55"/>
    </row>
    <row r="420" spans="1:13" ht="49.9" customHeight="1">
      <c r="A420" s="55"/>
      <c r="B420" s="55"/>
      <c r="C420" s="55"/>
      <c r="D420" s="55"/>
      <c r="E420" s="6"/>
      <c r="F420" s="17"/>
      <c r="G420" s="12"/>
      <c r="H420" s="13">
        <f t="shared" ca="1" si="13"/>
        <v>-46065</v>
      </c>
      <c r="I420" s="14" t="str">
        <f t="shared" ca="1" si="12"/>
        <v>VENCIDO</v>
      </c>
      <c r="J420" s="15"/>
      <c r="K420" s="6"/>
      <c r="L420" s="55"/>
      <c r="M420" s="55"/>
    </row>
    <row r="421" spans="1:13" ht="49.9" customHeight="1">
      <c r="A421" s="55"/>
      <c r="B421" s="55"/>
      <c r="C421" s="55"/>
      <c r="D421" s="55"/>
      <c r="E421" s="6"/>
      <c r="F421" s="17"/>
      <c r="G421" s="12"/>
      <c r="H421" s="13">
        <f t="shared" ca="1" si="13"/>
        <v>-46065</v>
      </c>
      <c r="I421" s="14" t="str">
        <f t="shared" ca="1" si="12"/>
        <v>VENCIDO</v>
      </c>
      <c r="J421" s="15"/>
      <c r="K421" s="6"/>
      <c r="L421" s="55"/>
      <c r="M421" s="55"/>
    </row>
    <row r="422" spans="1:13" ht="49.9" customHeight="1">
      <c r="A422" s="55"/>
      <c r="B422" s="55"/>
      <c r="C422" s="55"/>
      <c r="D422" s="55"/>
      <c r="E422" s="6"/>
      <c r="F422" s="17"/>
      <c r="G422" s="12"/>
      <c r="H422" s="13">
        <f t="shared" ca="1" si="13"/>
        <v>-46065</v>
      </c>
      <c r="I422" s="14" t="str">
        <f t="shared" ca="1" si="12"/>
        <v>VENCIDO</v>
      </c>
      <c r="J422" s="15"/>
      <c r="K422" s="6"/>
      <c r="L422" s="55"/>
      <c r="M422" s="55"/>
    </row>
    <row r="423" spans="1:13" ht="49.9" customHeight="1">
      <c r="A423" s="55"/>
      <c r="B423" s="55"/>
      <c r="C423" s="55"/>
      <c r="D423" s="55"/>
      <c r="E423" s="6"/>
      <c r="F423" s="17"/>
      <c r="G423" s="12"/>
      <c r="H423" s="13">
        <f t="shared" ca="1" si="13"/>
        <v>-46065</v>
      </c>
      <c r="I423" s="14" t="str">
        <f t="shared" ca="1" si="12"/>
        <v>VENCIDO</v>
      </c>
      <c r="J423" s="15"/>
      <c r="K423" s="6"/>
      <c r="L423" s="55"/>
      <c r="M423" s="55"/>
    </row>
    <row r="424" spans="1:13" ht="49.9" customHeight="1">
      <c r="A424" s="55"/>
      <c r="B424" s="55"/>
      <c r="C424" s="55"/>
      <c r="D424" s="55"/>
      <c r="E424" s="6"/>
      <c r="F424" s="17"/>
      <c r="G424" s="12"/>
      <c r="H424" s="13">
        <f t="shared" ca="1" si="13"/>
        <v>-46065</v>
      </c>
      <c r="I424" s="14" t="str">
        <f t="shared" ca="1" si="12"/>
        <v>VENCIDO</v>
      </c>
      <c r="J424" s="15"/>
      <c r="K424" s="6"/>
      <c r="L424" s="55"/>
      <c r="M424" s="55"/>
    </row>
    <row r="425" spans="1:13" ht="49.9" customHeight="1">
      <c r="A425" s="55"/>
      <c r="B425" s="55"/>
      <c r="C425" s="55"/>
      <c r="D425" s="55"/>
      <c r="E425" s="6"/>
      <c r="F425" s="17"/>
      <c r="G425" s="12"/>
      <c r="H425" s="13">
        <f t="shared" ca="1" si="13"/>
        <v>-46065</v>
      </c>
      <c r="I425" s="14" t="str">
        <f t="shared" ca="1" si="12"/>
        <v>VENCIDO</v>
      </c>
      <c r="J425" s="15"/>
      <c r="K425" s="6"/>
      <c r="L425" s="55"/>
      <c r="M425" s="55"/>
    </row>
    <row r="426" spans="1:13" ht="49.9" customHeight="1">
      <c r="A426" s="55"/>
      <c r="B426" s="55"/>
      <c r="C426" s="55"/>
      <c r="D426" s="55"/>
      <c r="E426" s="6"/>
      <c r="F426" s="17"/>
      <c r="G426" s="12"/>
      <c r="H426" s="13">
        <f t="shared" ca="1" si="13"/>
        <v>-46065</v>
      </c>
      <c r="I426" s="14" t="str">
        <f t="shared" ca="1" si="12"/>
        <v>VENCIDO</v>
      </c>
      <c r="J426" s="15"/>
      <c r="K426" s="6"/>
      <c r="L426" s="55"/>
      <c r="M426" s="55"/>
    </row>
    <row r="427" spans="1:13" ht="49.9" customHeight="1">
      <c r="A427" s="55"/>
      <c r="B427" s="55"/>
      <c r="C427" s="55"/>
      <c r="D427" s="55"/>
      <c r="E427" s="6"/>
      <c r="F427" s="17"/>
      <c r="G427" s="12"/>
      <c r="H427" s="13">
        <f t="shared" ca="1" si="13"/>
        <v>-46065</v>
      </c>
      <c r="I427" s="14" t="str">
        <f t="shared" ca="1" si="12"/>
        <v>VENCIDO</v>
      </c>
      <c r="J427" s="15"/>
      <c r="K427" s="6"/>
      <c r="L427" s="55"/>
      <c r="M427" s="55"/>
    </row>
    <row r="428" spans="1:13" ht="49.9" customHeight="1">
      <c r="A428" s="55"/>
      <c r="B428" s="55"/>
      <c r="C428" s="55"/>
      <c r="D428" s="55"/>
      <c r="E428" s="6"/>
      <c r="F428" s="17"/>
      <c r="G428" s="12"/>
      <c r="H428" s="13">
        <f t="shared" ca="1" si="13"/>
        <v>-46065</v>
      </c>
      <c r="I428" s="14" t="str">
        <f t="shared" ca="1" si="12"/>
        <v>VENCIDO</v>
      </c>
      <c r="J428" s="15"/>
      <c r="K428" s="6"/>
      <c r="L428" s="55"/>
      <c r="M428" s="55"/>
    </row>
    <row r="429" spans="1:13" ht="49.9" customHeight="1">
      <c r="A429" s="55"/>
      <c r="B429" s="55"/>
      <c r="C429" s="55"/>
      <c r="D429" s="55"/>
      <c r="E429" s="6"/>
      <c r="F429" s="17"/>
      <c r="G429" s="12"/>
      <c r="H429" s="13">
        <f t="shared" ca="1" si="13"/>
        <v>-46065</v>
      </c>
      <c r="I429" s="14" t="str">
        <f t="shared" ca="1" si="12"/>
        <v>VENCIDO</v>
      </c>
      <c r="J429" s="15"/>
      <c r="K429" s="6"/>
      <c r="L429" s="55"/>
      <c r="M429" s="55"/>
    </row>
    <row r="430" spans="1:13" ht="49.9" customHeight="1">
      <c r="A430" s="55"/>
      <c r="B430" s="55"/>
      <c r="C430" s="55"/>
      <c r="D430" s="55"/>
      <c r="E430" s="6"/>
      <c r="F430" s="17"/>
      <c r="G430" s="12"/>
      <c r="H430" s="13">
        <f t="shared" ca="1" si="13"/>
        <v>-46065</v>
      </c>
      <c r="I430" s="14" t="str">
        <f t="shared" ca="1" si="12"/>
        <v>VENCIDO</v>
      </c>
      <c r="J430" s="15"/>
      <c r="K430" s="6"/>
      <c r="L430" s="55"/>
      <c r="M430" s="55"/>
    </row>
    <row r="431" spans="1:13" ht="49.9" customHeight="1">
      <c r="A431" s="55"/>
      <c r="B431" s="55"/>
      <c r="C431" s="55"/>
      <c r="D431" s="55"/>
      <c r="E431" s="6"/>
      <c r="F431" s="17"/>
      <c r="G431" s="12"/>
      <c r="H431" s="13">
        <f t="shared" ca="1" si="13"/>
        <v>-46065</v>
      </c>
      <c r="I431" s="14" t="str">
        <f t="shared" ca="1" si="12"/>
        <v>VENCIDO</v>
      </c>
      <c r="J431" s="15"/>
      <c r="K431" s="6"/>
      <c r="L431" s="55"/>
      <c r="M431" s="55"/>
    </row>
    <row r="432" spans="1:13" ht="49.9" customHeight="1">
      <c r="A432" s="55"/>
      <c r="B432" s="55"/>
      <c r="C432" s="55"/>
      <c r="D432" s="55"/>
      <c r="E432" s="6"/>
      <c r="F432" s="17"/>
      <c r="G432" s="12"/>
      <c r="H432" s="13">
        <f t="shared" ca="1" si="13"/>
        <v>-46065</v>
      </c>
      <c r="I432" s="14" t="str">
        <f t="shared" ca="1" si="12"/>
        <v>VENCIDO</v>
      </c>
      <c r="J432" s="15"/>
      <c r="K432" s="6"/>
      <c r="L432" s="55"/>
      <c r="M432" s="55"/>
    </row>
    <row r="433" spans="1:13" ht="49.9" customHeight="1">
      <c r="A433" s="55"/>
      <c r="B433" s="55"/>
      <c r="C433" s="55"/>
      <c r="D433" s="55"/>
      <c r="E433" s="6"/>
      <c r="F433" s="17"/>
      <c r="G433" s="12"/>
      <c r="H433" s="13">
        <f t="shared" ca="1" si="13"/>
        <v>-46065</v>
      </c>
      <c r="I433" s="14" t="str">
        <f t="shared" ca="1" si="12"/>
        <v>VENCIDO</v>
      </c>
      <c r="J433" s="15"/>
      <c r="K433" s="6"/>
      <c r="L433" s="55"/>
      <c r="M433" s="55"/>
    </row>
    <row r="434" spans="1:13" ht="49.9" customHeight="1">
      <c r="A434" s="55"/>
      <c r="B434" s="55"/>
      <c r="C434" s="55"/>
      <c r="D434" s="55"/>
      <c r="E434" s="6"/>
      <c r="F434" s="17"/>
      <c r="G434" s="12"/>
      <c r="H434" s="13">
        <f t="shared" ca="1" si="13"/>
        <v>-46065</v>
      </c>
      <c r="I434" s="14" t="str">
        <f t="shared" ca="1" si="12"/>
        <v>VENCIDO</v>
      </c>
      <c r="J434" s="15"/>
      <c r="K434" s="6"/>
      <c r="L434" s="55"/>
      <c r="M434" s="55"/>
    </row>
    <row r="435" spans="1:13" ht="49.9" customHeight="1">
      <c r="A435" s="55"/>
      <c r="B435" s="55"/>
      <c r="C435" s="55"/>
      <c r="D435" s="55"/>
      <c r="E435" s="6"/>
      <c r="F435" s="17"/>
      <c r="G435" s="12"/>
      <c r="H435" s="13">
        <f t="shared" ca="1" si="13"/>
        <v>-46065</v>
      </c>
      <c r="I435" s="14" t="str">
        <f t="shared" ca="1" si="12"/>
        <v>VENCIDO</v>
      </c>
      <c r="J435" s="15"/>
      <c r="K435" s="6"/>
      <c r="L435" s="55"/>
      <c r="M435" s="55"/>
    </row>
    <row r="436" spans="1:13" ht="49.9" customHeight="1">
      <c r="A436" s="55"/>
      <c r="B436" s="55"/>
      <c r="C436" s="55"/>
      <c r="D436" s="55"/>
      <c r="E436" s="6"/>
      <c r="F436" s="17"/>
      <c r="G436" s="12"/>
      <c r="H436" s="13">
        <f t="shared" ca="1" si="13"/>
        <v>-46065</v>
      </c>
      <c r="I436" s="14" t="str">
        <f t="shared" ca="1" si="12"/>
        <v>VENCIDO</v>
      </c>
      <c r="J436" s="15"/>
      <c r="K436" s="6"/>
      <c r="L436" s="55"/>
      <c r="M436" s="55"/>
    </row>
    <row r="437" spans="1:13" ht="49.9" customHeight="1">
      <c r="A437" s="55"/>
      <c r="B437" s="55"/>
      <c r="C437" s="55"/>
      <c r="D437" s="55"/>
      <c r="E437" s="6"/>
      <c r="F437" s="17"/>
      <c r="G437" s="12"/>
      <c r="H437" s="13">
        <f t="shared" ca="1" si="13"/>
        <v>-46065</v>
      </c>
      <c r="I437" s="14" t="str">
        <f t="shared" ca="1" si="12"/>
        <v>VENCIDO</v>
      </c>
      <c r="J437" s="15"/>
      <c r="K437" s="6"/>
      <c r="L437" s="55"/>
      <c r="M437" s="55"/>
    </row>
    <row r="438" spans="1:13" ht="49.9" customHeight="1">
      <c r="A438" s="55"/>
      <c r="B438" s="55"/>
      <c r="C438" s="55"/>
      <c r="D438" s="55"/>
      <c r="E438" s="6"/>
      <c r="F438" s="17"/>
      <c r="G438" s="12"/>
      <c r="H438" s="13">
        <f t="shared" ca="1" si="13"/>
        <v>-46065</v>
      </c>
      <c r="I438" s="14" t="str">
        <f t="shared" ca="1" si="12"/>
        <v>VENCIDO</v>
      </c>
      <c r="J438" s="15"/>
      <c r="K438" s="6"/>
      <c r="L438" s="55"/>
      <c r="M438" s="55"/>
    </row>
    <row r="439" spans="1:13" ht="49.9" customHeight="1">
      <c r="A439" s="55"/>
      <c r="B439" s="55"/>
      <c r="C439" s="55"/>
      <c r="D439" s="55"/>
      <c r="E439" s="6"/>
      <c r="F439" s="17"/>
      <c r="G439" s="12"/>
      <c r="H439" s="13">
        <f t="shared" ca="1" si="13"/>
        <v>-46065</v>
      </c>
      <c r="I439" s="14" t="str">
        <f t="shared" ca="1" si="12"/>
        <v>VENCIDO</v>
      </c>
      <c r="J439" s="15"/>
      <c r="K439" s="6"/>
      <c r="L439" s="55"/>
      <c r="M439" s="55"/>
    </row>
    <row r="440" spans="1:13" ht="49.9" customHeight="1">
      <c r="A440" s="55"/>
      <c r="B440" s="55"/>
      <c r="C440" s="55"/>
      <c r="D440" s="55"/>
      <c r="E440" s="6"/>
      <c r="F440" s="17"/>
      <c r="G440" s="12"/>
      <c r="H440" s="13">
        <f t="shared" ca="1" si="13"/>
        <v>-46065</v>
      </c>
      <c r="I440" s="14" t="str">
        <f t="shared" ca="1" si="12"/>
        <v>VENCIDO</v>
      </c>
      <c r="J440" s="15"/>
      <c r="K440" s="6"/>
      <c r="L440" s="55"/>
      <c r="M440" s="55"/>
    </row>
    <row r="441" spans="1:13" ht="49.9" customHeight="1">
      <c r="A441" s="55"/>
      <c r="B441" s="55"/>
      <c r="C441" s="55"/>
      <c r="D441" s="55"/>
      <c r="E441" s="6"/>
      <c r="F441" s="17"/>
      <c r="G441" s="12"/>
      <c r="H441" s="13">
        <f t="shared" ca="1" si="13"/>
        <v>-46065</v>
      </c>
      <c r="I441" s="14" t="str">
        <f t="shared" ca="1" si="12"/>
        <v>VENCIDO</v>
      </c>
      <c r="J441" s="15"/>
      <c r="K441" s="6"/>
      <c r="L441" s="55"/>
      <c r="M441" s="55"/>
    </row>
    <row r="442" spans="1:13" ht="49.9" customHeight="1">
      <c r="A442" s="55"/>
      <c r="B442" s="55"/>
      <c r="C442" s="55"/>
      <c r="D442" s="55"/>
      <c r="E442" s="6"/>
      <c r="F442" s="17"/>
      <c r="G442" s="12"/>
      <c r="H442" s="13">
        <f t="shared" ca="1" si="13"/>
        <v>-46065</v>
      </c>
      <c r="I442" s="14" t="str">
        <f t="shared" ca="1" si="12"/>
        <v>VENCIDO</v>
      </c>
      <c r="J442" s="15"/>
      <c r="K442" s="6"/>
      <c r="L442" s="55"/>
      <c r="M442" s="55"/>
    </row>
    <row r="443" spans="1:13" ht="49.9" customHeight="1">
      <c r="A443" s="55"/>
      <c r="B443" s="55"/>
      <c r="C443" s="55"/>
      <c r="D443" s="55"/>
      <c r="E443" s="6"/>
      <c r="F443" s="17"/>
      <c r="G443" s="12"/>
      <c r="H443" s="13">
        <f t="shared" ca="1" si="13"/>
        <v>-46065</v>
      </c>
      <c r="I443" s="14" t="str">
        <f t="shared" ca="1" si="12"/>
        <v>VENCIDO</v>
      </c>
      <c r="J443" s="15"/>
      <c r="K443" s="6"/>
      <c r="L443" s="55"/>
      <c r="M443" s="55"/>
    </row>
    <row r="444" spans="1:13" ht="49.9" customHeight="1">
      <c r="A444" s="55"/>
      <c r="B444" s="55"/>
      <c r="C444" s="55"/>
      <c r="D444" s="55"/>
      <c r="E444" s="6"/>
      <c r="F444" s="17"/>
      <c r="G444" s="12"/>
      <c r="H444" s="13">
        <f t="shared" ca="1" si="13"/>
        <v>-46065</v>
      </c>
      <c r="I444" s="14" t="str">
        <f t="shared" ca="1" si="12"/>
        <v>VENCIDO</v>
      </c>
      <c r="J444" s="15"/>
      <c r="K444" s="6"/>
      <c r="L444" s="55"/>
      <c r="M444" s="55"/>
    </row>
    <row r="445" spans="1:13" ht="49.9" customHeight="1">
      <c r="A445" s="55"/>
      <c r="B445" s="55"/>
      <c r="C445" s="55"/>
      <c r="D445" s="55"/>
      <c r="E445" s="6"/>
      <c r="F445" s="17"/>
      <c r="G445" s="12"/>
      <c r="H445" s="13">
        <f t="shared" ca="1" si="13"/>
        <v>-46065</v>
      </c>
      <c r="I445" s="14" t="str">
        <f t="shared" ca="1" si="12"/>
        <v>VENCIDO</v>
      </c>
      <c r="J445" s="15"/>
      <c r="K445" s="6"/>
      <c r="L445" s="55"/>
      <c r="M445" s="55"/>
    </row>
    <row r="446" spans="1:13" ht="49.9" customHeight="1">
      <c r="A446" s="55"/>
      <c r="B446" s="55"/>
      <c r="C446" s="55"/>
      <c r="D446" s="55"/>
      <c r="E446" s="6"/>
      <c r="F446" s="17"/>
      <c r="G446" s="12"/>
      <c r="H446" s="13">
        <f t="shared" ca="1" si="13"/>
        <v>-46065</v>
      </c>
      <c r="I446" s="14" t="str">
        <f t="shared" ca="1" si="12"/>
        <v>VENCIDO</v>
      </c>
      <c r="J446" s="15"/>
      <c r="K446" s="6"/>
      <c r="L446" s="55"/>
      <c r="M446" s="55"/>
    </row>
    <row r="447" spans="1:13" ht="49.9" customHeight="1">
      <c r="A447" s="55"/>
      <c r="B447" s="55"/>
      <c r="C447" s="55"/>
      <c r="D447" s="55"/>
      <c r="E447" s="6"/>
      <c r="F447" s="17"/>
      <c r="G447" s="12"/>
      <c r="H447" s="13">
        <f t="shared" ca="1" si="13"/>
        <v>-46065</v>
      </c>
      <c r="I447" s="14" t="str">
        <f t="shared" ca="1" si="12"/>
        <v>VENCIDO</v>
      </c>
      <c r="J447" s="15"/>
      <c r="K447" s="6"/>
      <c r="L447" s="55"/>
      <c r="M447" s="55"/>
    </row>
    <row r="448" spans="1:13" ht="49.9" customHeight="1">
      <c r="A448" s="55"/>
      <c r="B448" s="55"/>
      <c r="C448" s="55"/>
      <c r="D448" s="55"/>
      <c r="E448" s="6"/>
      <c r="F448" s="17"/>
      <c r="G448" s="12"/>
      <c r="H448" s="13">
        <f t="shared" ca="1" si="13"/>
        <v>-46065</v>
      </c>
      <c r="I448" s="14" t="str">
        <f t="shared" ca="1" si="12"/>
        <v>VENCIDO</v>
      </c>
      <c r="J448" s="15"/>
      <c r="K448" s="6"/>
      <c r="L448" s="55"/>
      <c r="M448" s="55"/>
    </row>
    <row r="449" spans="1:13" ht="49.9" customHeight="1">
      <c r="A449" s="55"/>
      <c r="B449" s="55"/>
      <c r="C449" s="55"/>
      <c r="D449" s="55"/>
      <c r="E449" s="6"/>
      <c r="F449" s="17"/>
      <c r="G449" s="12"/>
      <c r="H449" s="13">
        <f t="shared" ca="1" si="13"/>
        <v>-46065</v>
      </c>
      <c r="I449" s="14" t="str">
        <f t="shared" ca="1" si="12"/>
        <v>VENCIDO</v>
      </c>
      <c r="J449" s="15"/>
      <c r="K449" s="6"/>
      <c r="L449" s="55"/>
      <c r="M449" s="55"/>
    </row>
    <row r="450" spans="1:13" ht="49.9" customHeight="1">
      <c r="A450" s="55"/>
      <c r="B450" s="55"/>
      <c r="C450" s="55"/>
      <c r="D450" s="55"/>
      <c r="E450" s="6"/>
      <c r="F450" s="17"/>
      <c r="G450" s="12"/>
      <c r="H450" s="13">
        <f t="shared" ca="1" si="13"/>
        <v>-46065</v>
      </c>
      <c r="I450" s="14" t="str">
        <f t="shared" ca="1" si="12"/>
        <v>VENCIDO</v>
      </c>
      <c r="J450" s="15"/>
      <c r="K450" s="6"/>
      <c r="L450" s="55"/>
      <c r="M450" s="55"/>
    </row>
    <row r="451" spans="1:13" ht="49.9" customHeight="1">
      <c r="A451" s="55"/>
      <c r="B451" s="55"/>
      <c r="C451" s="55"/>
      <c r="D451" s="55"/>
      <c r="E451" s="6"/>
      <c r="F451" s="17"/>
      <c r="G451" s="12"/>
      <c r="H451" s="13">
        <f t="shared" ca="1" si="13"/>
        <v>-46065</v>
      </c>
      <c r="I451" s="14" t="str">
        <f t="shared" ca="1" si="12"/>
        <v>VENCIDO</v>
      </c>
      <c r="J451" s="15"/>
      <c r="K451" s="6"/>
      <c r="L451" s="55"/>
      <c r="M451" s="55"/>
    </row>
    <row r="452" spans="1:13" ht="49.9" customHeight="1">
      <c r="A452" s="55"/>
      <c r="B452" s="55"/>
      <c r="C452" s="55"/>
      <c r="D452" s="55"/>
      <c r="E452" s="6"/>
      <c r="F452" s="17"/>
      <c r="G452" s="12"/>
      <c r="H452" s="13">
        <f t="shared" ca="1" si="13"/>
        <v>-46065</v>
      </c>
      <c r="I452" s="14" t="str">
        <f t="shared" ca="1" si="12"/>
        <v>VENCIDO</v>
      </c>
      <c r="J452" s="15"/>
      <c r="K452" s="6"/>
      <c r="L452" s="55"/>
      <c r="M452" s="55"/>
    </row>
    <row r="453" spans="1:13" ht="49.9" customHeight="1">
      <c r="A453" s="55"/>
      <c r="B453" s="55"/>
      <c r="C453" s="55"/>
      <c r="D453" s="55"/>
      <c r="E453" s="6"/>
      <c r="F453" s="17"/>
      <c r="G453" s="12"/>
      <c r="H453" s="13">
        <f t="shared" ca="1" si="13"/>
        <v>-46065</v>
      </c>
      <c r="I453" s="14" t="str">
        <f t="shared" ca="1" si="12"/>
        <v>VENCIDO</v>
      </c>
      <c r="J453" s="15"/>
      <c r="K453" s="6"/>
      <c r="L453" s="55"/>
      <c r="M453" s="55"/>
    </row>
    <row r="454" spans="1:13" ht="49.9" customHeight="1">
      <c r="A454" s="55"/>
      <c r="B454" s="55"/>
      <c r="C454" s="55"/>
      <c r="D454" s="55"/>
      <c r="E454" s="6"/>
      <c r="F454" s="17"/>
      <c r="G454" s="12"/>
      <c r="H454" s="13">
        <f t="shared" ca="1" si="13"/>
        <v>-46065</v>
      </c>
      <c r="I454" s="14" t="str">
        <f t="shared" ca="1" si="12"/>
        <v>VENCIDO</v>
      </c>
      <c r="J454" s="15"/>
      <c r="K454" s="6"/>
      <c r="L454" s="55"/>
      <c r="M454" s="55"/>
    </row>
    <row r="455" spans="1:13" ht="49.9" customHeight="1">
      <c r="A455" s="55"/>
      <c r="B455" s="55"/>
      <c r="C455" s="55"/>
      <c r="D455" s="55"/>
      <c r="E455" s="6"/>
      <c r="F455" s="17"/>
      <c r="G455" s="12"/>
      <c r="H455" s="13">
        <f t="shared" ca="1" si="13"/>
        <v>-46065</v>
      </c>
      <c r="I455" s="14" t="str">
        <f t="shared" ref="I455:I518" ca="1" si="14">IF(H455="","",IF(H455&lt;0,$P$4,IF(AND(H455&gt;=0,H455&lt;=14),$P$3,IF(H455&gt;14,$P$2,))))</f>
        <v>VENCIDO</v>
      </c>
      <c r="J455" s="15"/>
      <c r="K455" s="6"/>
      <c r="L455" s="55"/>
      <c r="M455" s="55"/>
    </row>
    <row r="456" spans="1:13" ht="49.9" customHeight="1">
      <c r="A456" s="55"/>
      <c r="B456" s="55"/>
      <c r="C456" s="55"/>
      <c r="D456" s="55"/>
      <c r="E456" s="6"/>
      <c r="F456" s="17"/>
      <c r="G456" s="12"/>
      <c r="H456" s="13">
        <f t="shared" ref="H456:H519" ca="1" si="15">IFERROR(G456-TODAY()," ")</f>
        <v>-46065</v>
      </c>
      <c r="I456" s="14" t="str">
        <f t="shared" ca="1" si="14"/>
        <v>VENCIDO</v>
      </c>
      <c r="J456" s="15"/>
      <c r="K456" s="6"/>
      <c r="L456" s="55"/>
      <c r="M456" s="55"/>
    </row>
    <row r="457" spans="1:13" ht="49.9" customHeight="1">
      <c r="A457" s="55"/>
      <c r="B457" s="55"/>
      <c r="C457" s="55"/>
      <c r="D457" s="55"/>
      <c r="E457" s="6"/>
      <c r="F457" s="17"/>
      <c r="G457" s="12"/>
      <c r="H457" s="13">
        <f t="shared" ca="1" si="15"/>
        <v>-46065</v>
      </c>
      <c r="I457" s="14" t="str">
        <f t="shared" ca="1" si="14"/>
        <v>VENCIDO</v>
      </c>
      <c r="J457" s="15"/>
      <c r="K457" s="6"/>
      <c r="L457" s="55"/>
      <c r="M457" s="55"/>
    </row>
    <row r="458" spans="1:13" ht="49.9" customHeight="1">
      <c r="A458" s="55"/>
      <c r="B458" s="55"/>
      <c r="C458" s="55"/>
      <c r="D458" s="55"/>
      <c r="E458" s="6"/>
      <c r="F458" s="17"/>
      <c r="G458" s="12"/>
      <c r="H458" s="13">
        <f t="shared" ca="1" si="15"/>
        <v>-46065</v>
      </c>
      <c r="I458" s="14" t="str">
        <f t="shared" ca="1" si="14"/>
        <v>VENCIDO</v>
      </c>
      <c r="J458" s="15"/>
      <c r="K458" s="6"/>
      <c r="L458" s="55"/>
      <c r="M458" s="55"/>
    </row>
    <row r="459" spans="1:13" ht="49.9" customHeight="1">
      <c r="A459" s="55"/>
      <c r="B459" s="55"/>
      <c r="C459" s="55"/>
      <c r="D459" s="55"/>
      <c r="E459" s="6"/>
      <c r="F459" s="17"/>
      <c r="G459" s="12"/>
      <c r="H459" s="13">
        <f t="shared" ca="1" si="15"/>
        <v>-46065</v>
      </c>
      <c r="I459" s="14" t="str">
        <f t="shared" ca="1" si="14"/>
        <v>VENCIDO</v>
      </c>
      <c r="J459" s="15"/>
      <c r="K459" s="6"/>
      <c r="L459" s="55"/>
      <c r="M459" s="55"/>
    </row>
    <row r="460" spans="1:13" ht="49.9" customHeight="1">
      <c r="A460" s="55"/>
      <c r="B460" s="55"/>
      <c r="C460" s="55"/>
      <c r="D460" s="55"/>
      <c r="E460" s="6"/>
      <c r="F460" s="17"/>
      <c r="G460" s="12"/>
      <c r="H460" s="13">
        <f t="shared" ca="1" si="15"/>
        <v>-46065</v>
      </c>
      <c r="I460" s="14" t="str">
        <f t="shared" ca="1" si="14"/>
        <v>VENCIDO</v>
      </c>
      <c r="J460" s="15"/>
      <c r="K460" s="6"/>
      <c r="L460" s="55"/>
      <c r="M460" s="55"/>
    </row>
    <row r="461" spans="1:13" ht="49.9" customHeight="1">
      <c r="A461" s="55"/>
      <c r="B461" s="55"/>
      <c r="C461" s="55"/>
      <c r="D461" s="55"/>
      <c r="E461" s="6"/>
      <c r="F461" s="17"/>
      <c r="G461" s="12"/>
      <c r="H461" s="13">
        <f t="shared" ca="1" si="15"/>
        <v>-46065</v>
      </c>
      <c r="I461" s="14" t="str">
        <f t="shared" ca="1" si="14"/>
        <v>VENCIDO</v>
      </c>
      <c r="J461" s="15"/>
      <c r="K461" s="6"/>
      <c r="L461" s="55"/>
      <c r="M461" s="55"/>
    </row>
    <row r="462" spans="1:13" ht="49.9" customHeight="1">
      <c r="A462" s="55"/>
      <c r="B462" s="55"/>
      <c r="C462" s="55"/>
      <c r="D462" s="55"/>
      <c r="E462" s="6"/>
      <c r="F462" s="17"/>
      <c r="G462" s="12"/>
      <c r="H462" s="13">
        <f t="shared" ca="1" si="15"/>
        <v>-46065</v>
      </c>
      <c r="I462" s="14" t="str">
        <f t="shared" ca="1" si="14"/>
        <v>VENCIDO</v>
      </c>
      <c r="J462" s="15"/>
      <c r="K462" s="6"/>
      <c r="L462" s="55"/>
      <c r="M462" s="55"/>
    </row>
    <row r="463" spans="1:13" ht="49.9" customHeight="1">
      <c r="A463" s="55"/>
      <c r="B463" s="55"/>
      <c r="C463" s="55"/>
      <c r="D463" s="55"/>
      <c r="E463" s="6"/>
      <c r="F463" s="17"/>
      <c r="G463" s="12"/>
      <c r="H463" s="13">
        <f t="shared" ca="1" si="15"/>
        <v>-46065</v>
      </c>
      <c r="I463" s="14" t="str">
        <f t="shared" ca="1" si="14"/>
        <v>VENCIDO</v>
      </c>
      <c r="J463" s="15"/>
      <c r="K463" s="6"/>
      <c r="L463" s="55"/>
      <c r="M463" s="55"/>
    </row>
    <row r="464" spans="1:13" ht="49.9" customHeight="1">
      <c r="A464" s="55"/>
      <c r="B464" s="55"/>
      <c r="C464" s="55"/>
      <c r="D464" s="55"/>
      <c r="E464" s="6"/>
      <c r="F464" s="17"/>
      <c r="G464" s="12"/>
      <c r="H464" s="13">
        <f t="shared" ca="1" si="15"/>
        <v>-46065</v>
      </c>
      <c r="I464" s="14" t="str">
        <f t="shared" ca="1" si="14"/>
        <v>VENCIDO</v>
      </c>
      <c r="J464" s="15"/>
      <c r="K464" s="6"/>
      <c r="L464" s="55"/>
      <c r="M464" s="55"/>
    </row>
    <row r="465" spans="1:13" ht="49.9" customHeight="1">
      <c r="A465" s="55"/>
      <c r="B465" s="55"/>
      <c r="C465" s="55"/>
      <c r="D465" s="55"/>
      <c r="E465" s="6"/>
      <c r="F465" s="17"/>
      <c r="G465" s="12"/>
      <c r="H465" s="13">
        <f t="shared" ca="1" si="15"/>
        <v>-46065</v>
      </c>
      <c r="I465" s="14" t="str">
        <f t="shared" ca="1" si="14"/>
        <v>VENCIDO</v>
      </c>
      <c r="J465" s="15"/>
      <c r="K465" s="6"/>
      <c r="L465" s="55"/>
      <c r="M465" s="55"/>
    </row>
    <row r="466" spans="1:13" ht="49.9" customHeight="1">
      <c r="A466" s="55"/>
      <c r="B466" s="55"/>
      <c r="C466" s="55"/>
      <c r="D466" s="55"/>
      <c r="E466" s="6"/>
      <c r="F466" s="17"/>
      <c r="G466" s="12"/>
      <c r="H466" s="13">
        <f t="shared" ca="1" si="15"/>
        <v>-46065</v>
      </c>
      <c r="I466" s="14" t="str">
        <f t="shared" ca="1" si="14"/>
        <v>VENCIDO</v>
      </c>
      <c r="J466" s="15"/>
      <c r="K466" s="6"/>
      <c r="L466" s="55"/>
      <c r="M466" s="55"/>
    </row>
    <row r="467" spans="1:13" ht="49.9" customHeight="1">
      <c r="A467" s="55"/>
      <c r="B467" s="55"/>
      <c r="C467" s="55"/>
      <c r="D467" s="55"/>
      <c r="E467" s="6"/>
      <c r="F467" s="17"/>
      <c r="G467" s="12"/>
      <c r="H467" s="13">
        <f t="shared" ca="1" si="15"/>
        <v>-46065</v>
      </c>
      <c r="I467" s="14" t="str">
        <f t="shared" ca="1" si="14"/>
        <v>VENCIDO</v>
      </c>
      <c r="J467" s="15"/>
      <c r="K467" s="6"/>
      <c r="L467" s="55"/>
      <c r="M467" s="55"/>
    </row>
    <row r="468" spans="1:13" ht="49.9" customHeight="1">
      <c r="A468" s="55"/>
      <c r="B468" s="55"/>
      <c r="C468" s="55"/>
      <c r="D468" s="55"/>
      <c r="E468" s="6"/>
      <c r="F468" s="17"/>
      <c r="G468" s="12"/>
      <c r="H468" s="13">
        <f t="shared" ca="1" si="15"/>
        <v>-46065</v>
      </c>
      <c r="I468" s="14" t="str">
        <f t="shared" ca="1" si="14"/>
        <v>VENCIDO</v>
      </c>
      <c r="J468" s="15"/>
      <c r="K468" s="6"/>
      <c r="L468" s="55"/>
      <c r="M468" s="55"/>
    </row>
    <row r="469" spans="1:13" ht="49.9" customHeight="1">
      <c r="A469" s="55"/>
      <c r="B469" s="55"/>
      <c r="C469" s="55"/>
      <c r="D469" s="55"/>
      <c r="E469" s="6"/>
      <c r="F469" s="17"/>
      <c r="G469" s="12"/>
      <c r="H469" s="13">
        <f t="shared" ca="1" si="15"/>
        <v>-46065</v>
      </c>
      <c r="I469" s="14" t="str">
        <f t="shared" ca="1" si="14"/>
        <v>VENCIDO</v>
      </c>
      <c r="J469" s="15"/>
      <c r="K469" s="6"/>
      <c r="L469" s="55"/>
      <c r="M469" s="55"/>
    </row>
    <row r="470" spans="1:13" ht="49.9" customHeight="1">
      <c r="A470" s="55"/>
      <c r="B470" s="55"/>
      <c r="C470" s="55"/>
      <c r="D470" s="55"/>
      <c r="E470" s="6"/>
      <c r="F470" s="17"/>
      <c r="G470" s="12"/>
      <c r="H470" s="13">
        <f t="shared" ca="1" si="15"/>
        <v>-46065</v>
      </c>
      <c r="I470" s="14" t="str">
        <f t="shared" ca="1" si="14"/>
        <v>VENCIDO</v>
      </c>
      <c r="J470" s="15"/>
      <c r="K470" s="6"/>
      <c r="L470" s="55"/>
      <c r="M470" s="55"/>
    </row>
    <row r="471" spans="1:13" ht="49.9" customHeight="1">
      <c r="A471" s="55"/>
      <c r="B471" s="55"/>
      <c r="C471" s="55"/>
      <c r="D471" s="55"/>
      <c r="E471" s="6"/>
      <c r="F471" s="17"/>
      <c r="G471" s="12"/>
      <c r="H471" s="13">
        <f t="shared" ca="1" si="15"/>
        <v>-46065</v>
      </c>
      <c r="I471" s="14" t="str">
        <f t="shared" ca="1" si="14"/>
        <v>VENCIDO</v>
      </c>
      <c r="J471" s="15"/>
      <c r="K471" s="6"/>
      <c r="L471" s="55"/>
      <c r="M471" s="55"/>
    </row>
    <row r="472" spans="1:13" ht="49.9" customHeight="1">
      <c r="A472" s="55"/>
      <c r="B472" s="55"/>
      <c r="C472" s="55"/>
      <c r="D472" s="55"/>
      <c r="E472" s="6"/>
      <c r="F472" s="17"/>
      <c r="G472" s="12"/>
      <c r="H472" s="13">
        <f t="shared" ca="1" si="15"/>
        <v>-46065</v>
      </c>
      <c r="I472" s="14" t="str">
        <f t="shared" ca="1" si="14"/>
        <v>VENCIDO</v>
      </c>
      <c r="J472" s="15"/>
      <c r="K472" s="6"/>
      <c r="L472" s="55"/>
      <c r="M472" s="55"/>
    </row>
    <row r="473" spans="1:13" ht="49.9" customHeight="1">
      <c r="A473" s="55"/>
      <c r="B473" s="55"/>
      <c r="C473" s="55"/>
      <c r="D473" s="55"/>
      <c r="E473" s="6"/>
      <c r="F473" s="17"/>
      <c r="G473" s="12"/>
      <c r="H473" s="13">
        <f t="shared" ca="1" si="15"/>
        <v>-46065</v>
      </c>
      <c r="I473" s="14" t="str">
        <f t="shared" ca="1" si="14"/>
        <v>VENCIDO</v>
      </c>
      <c r="J473" s="15"/>
      <c r="K473" s="6"/>
      <c r="L473" s="55"/>
      <c r="M473" s="55"/>
    </row>
    <row r="474" spans="1:13" ht="49.9" customHeight="1">
      <c r="A474" s="55"/>
      <c r="B474" s="55"/>
      <c r="C474" s="55"/>
      <c r="D474" s="55"/>
      <c r="E474" s="6"/>
      <c r="F474" s="17"/>
      <c r="G474" s="12"/>
      <c r="H474" s="13">
        <f t="shared" ca="1" si="15"/>
        <v>-46065</v>
      </c>
      <c r="I474" s="14" t="str">
        <f t="shared" ca="1" si="14"/>
        <v>VENCIDO</v>
      </c>
      <c r="J474" s="15"/>
      <c r="K474" s="6"/>
      <c r="L474" s="55"/>
      <c r="M474" s="55"/>
    </row>
    <row r="475" spans="1:13" ht="49.9" customHeight="1">
      <c r="A475" s="55"/>
      <c r="B475" s="55"/>
      <c r="C475" s="55"/>
      <c r="D475" s="55"/>
      <c r="E475" s="6"/>
      <c r="F475" s="17"/>
      <c r="G475" s="12"/>
      <c r="H475" s="13">
        <f t="shared" ca="1" si="15"/>
        <v>-46065</v>
      </c>
      <c r="I475" s="14" t="str">
        <f t="shared" ca="1" si="14"/>
        <v>VENCIDO</v>
      </c>
      <c r="J475" s="15"/>
      <c r="K475" s="6"/>
      <c r="L475" s="55"/>
      <c r="M475" s="55"/>
    </row>
    <row r="476" spans="1:13" ht="49.9" customHeight="1">
      <c r="A476" s="55"/>
      <c r="B476" s="55"/>
      <c r="C476" s="55"/>
      <c r="D476" s="55"/>
      <c r="E476" s="6"/>
      <c r="F476" s="17"/>
      <c r="G476" s="12"/>
      <c r="H476" s="13">
        <f t="shared" ca="1" si="15"/>
        <v>-46065</v>
      </c>
      <c r="I476" s="14" t="str">
        <f t="shared" ca="1" si="14"/>
        <v>VENCIDO</v>
      </c>
      <c r="J476" s="15"/>
      <c r="K476" s="6"/>
      <c r="L476" s="55"/>
      <c r="M476" s="55"/>
    </row>
    <row r="477" spans="1:13" ht="49.9" customHeight="1">
      <c r="A477" s="55"/>
      <c r="B477" s="55"/>
      <c r="C477" s="55"/>
      <c r="D477" s="55"/>
      <c r="E477" s="6"/>
      <c r="F477" s="17"/>
      <c r="G477" s="12"/>
      <c r="H477" s="13">
        <f t="shared" ca="1" si="15"/>
        <v>-46065</v>
      </c>
      <c r="I477" s="14" t="str">
        <f t="shared" ca="1" si="14"/>
        <v>VENCIDO</v>
      </c>
      <c r="J477" s="15"/>
      <c r="K477" s="6"/>
      <c r="L477" s="55"/>
      <c r="M477" s="55"/>
    </row>
    <row r="478" spans="1:13" ht="49.9" customHeight="1">
      <c r="A478" s="55"/>
      <c r="B478" s="55"/>
      <c r="C478" s="55"/>
      <c r="D478" s="55"/>
      <c r="E478" s="6"/>
      <c r="F478" s="17"/>
      <c r="G478" s="12"/>
      <c r="H478" s="13">
        <f t="shared" ca="1" si="15"/>
        <v>-46065</v>
      </c>
      <c r="I478" s="14" t="str">
        <f t="shared" ca="1" si="14"/>
        <v>VENCIDO</v>
      </c>
      <c r="J478" s="15"/>
      <c r="K478" s="6"/>
      <c r="L478" s="55"/>
      <c r="M478" s="55"/>
    </row>
    <row r="479" spans="1:13" ht="49.9" customHeight="1">
      <c r="A479" s="55"/>
      <c r="B479" s="55"/>
      <c r="C479" s="55"/>
      <c r="D479" s="55"/>
      <c r="E479" s="6"/>
      <c r="F479" s="17"/>
      <c r="G479" s="12"/>
      <c r="H479" s="13">
        <f t="shared" ca="1" si="15"/>
        <v>-46065</v>
      </c>
      <c r="I479" s="14" t="str">
        <f t="shared" ca="1" si="14"/>
        <v>VENCIDO</v>
      </c>
      <c r="J479" s="15"/>
      <c r="K479" s="6"/>
      <c r="L479" s="55"/>
      <c r="M479" s="55"/>
    </row>
    <row r="480" spans="1:13" ht="49.9" customHeight="1">
      <c r="A480" s="55"/>
      <c r="B480" s="55"/>
      <c r="C480" s="55"/>
      <c r="D480" s="55"/>
      <c r="E480" s="6"/>
      <c r="F480" s="17"/>
      <c r="G480" s="12"/>
      <c r="H480" s="13">
        <f t="shared" ca="1" si="15"/>
        <v>-46065</v>
      </c>
      <c r="I480" s="14" t="str">
        <f t="shared" ca="1" si="14"/>
        <v>VENCIDO</v>
      </c>
      <c r="J480" s="15"/>
      <c r="K480" s="6"/>
      <c r="L480" s="55"/>
      <c r="M480" s="55"/>
    </row>
    <row r="481" spans="1:13" ht="49.9" customHeight="1">
      <c r="A481" s="55"/>
      <c r="B481" s="55"/>
      <c r="C481" s="55"/>
      <c r="D481" s="55"/>
      <c r="E481" s="6"/>
      <c r="F481" s="17"/>
      <c r="G481" s="12"/>
      <c r="H481" s="13">
        <f t="shared" ca="1" si="15"/>
        <v>-46065</v>
      </c>
      <c r="I481" s="14" t="str">
        <f t="shared" ca="1" si="14"/>
        <v>VENCIDO</v>
      </c>
      <c r="J481" s="15"/>
      <c r="K481" s="6"/>
      <c r="L481" s="55"/>
      <c r="M481" s="55"/>
    </row>
    <row r="482" spans="1:13" ht="49.9" customHeight="1">
      <c r="A482" s="55"/>
      <c r="B482" s="55"/>
      <c r="C482" s="55"/>
      <c r="D482" s="55"/>
      <c r="E482" s="6"/>
      <c r="F482" s="17"/>
      <c r="G482" s="12"/>
      <c r="H482" s="13">
        <f t="shared" ca="1" si="15"/>
        <v>-46065</v>
      </c>
      <c r="I482" s="14" t="str">
        <f t="shared" ca="1" si="14"/>
        <v>VENCIDO</v>
      </c>
      <c r="J482" s="15"/>
      <c r="K482" s="6"/>
      <c r="L482" s="55"/>
      <c r="M482" s="55"/>
    </row>
    <row r="483" spans="1:13" ht="49.9" customHeight="1">
      <c r="A483" s="55"/>
      <c r="B483" s="55"/>
      <c r="C483" s="55"/>
      <c r="D483" s="55"/>
      <c r="E483" s="6"/>
      <c r="F483" s="17"/>
      <c r="G483" s="12"/>
      <c r="H483" s="13">
        <f t="shared" ca="1" si="15"/>
        <v>-46065</v>
      </c>
      <c r="I483" s="14" t="str">
        <f t="shared" ca="1" si="14"/>
        <v>VENCIDO</v>
      </c>
      <c r="J483" s="15"/>
      <c r="K483" s="6"/>
      <c r="L483" s="55"/>
      <c r="M483" s="55"/>
    </row>
    <row r="484" spans="1:13" ht="49.9" customHeight="1">
      <c r="A484" s="55"/>
      <c r="B484" s="55"/>
      <c r="C484" s="55"/>
      <c r="D484" s="55"/>
      <c r="E484" s="6"/>
      <c r="F484" s="17"/>
      <c r="G484" s="12"/>
      <c r="H484" s="13">
        <f t="shared" ca="1" si="15"/>
        <v>-46065</v>
      </c>
      <c r="I484" s="14" t="str">
        <f t="shared" ca="1" si="14"/>
        <v>VENCIDO</v>
      </c>
      <c r="J484" s="15"/>
      <c r="K484" s="6"/>
      <c r="L484" s="55"/>
      <c r="M484" s="55"/>
    </row>
    <row r="485" spans="1:13" ht="49.9" customHeight="1">
      <c r="A485" s="55"/>
      <c r="B485" s="55"/>
      <c r="C485" s="55"/>
      <c r="D485" s="55"/>
      <c r="E485" s="6"/>
      <c r="F485" s="17"/>
      <c r="G485" s="12"/>
      <c r="H485" s="13">
        <f t="shared" ca="1" si="15"/>
        <v>-46065</v>
      </c>
      <c r="I485" s="14" t="str">
        <f t="shared" ca="1" si="14"/>
        <v>VENCIDO</v>
      </c>
      <c r="J485" s="15"/>
      <c r="K485" s="6"/>
      <c r="L485" s="55"/>
      <c r="M485" s="55"/>
    </row>
    <row r="486" spans="1:13" ht="49.9" customHeight="1">
      <c r="A486" s="55"/>
      <c r="B486" s="55"/>
      <c r="C486" s="55"/>
      <c r="D486" s="55"/>
      <c r="E486" s="6"/>
      <c r="F486" s="17"/>
      <c r="G486" s="12"/>
      <c r="H486" s="13">
        <f t="shared" ca="1" si="15"/>
        <v>-46065</v>
      </c>
      <c r="I486" s="14" t="str">
        <f t="shared" ca="1" si="14"/>
        <v>VENCIDO</v>
      </c>
      <c r="J486" s="15"/>
      <c r="K486" s="6"/>
      <c r="L486" s="55"/>
      <c r="M486" s="55"/>
    </row>
    <row r="487" spans="1:13" ht="49.9" customHeight="1">
      <c r="A487" s="55"/>
      <c r="B487" s="55"/>
      <c r="C487" s="55"/>
      <c r="D487" s="55"/>
      <c r="E487" s="6"/>
      <c r="F487" s="17"/>
      <c r="G487" s="12"/>
      <c r="H487" s="13">
        <f t="shared" ca="1" si="15"/>
        <v>-46065</v>
      </c>
      <c r="I487" s="14" t="str">
        <f t="shared" ca="1" si="14"/>
        <v>VENCIDO</v>
      </c>
      <c r="J487" s="15"/>
      <c r="K487" s="6"/>
      <c r="L487" s="55"/>
      <c r="M487" s="55"/>
    </row>
    <row r="488" spans="1:13" ht="49.9" customHeight="1">
      <c r="A488" s="55"/>
      <c r="B488" s="55"/>
      <c r="C488" s="55"/>
      <c r="D488" s="55"/>
      <c r="E488" s="6"/>
      <c r="F488" s="17"/>
      <c r="G488" s="12"/>
      <c r="H488" s="13">
        <f t="shared" ca="1" si="15"/>
        <v>-46065</v>
      </c>
      <c r="I488" s="14" t="str">
        <f t="shared" ca="1" si="14"/>
        <v>VENCIDO</v>
      </c>
      <c r="J488" s="15"/>
      <c r="K488" s="6"/>
      <c r="L488" s="55"/>
      <c r="M488" s="55"/>
    </row>
    <row r="489" spans="1:13" ht="49.9" customHeight="1">
      <c r="A489" s="55"/>
      <c r="B489" s="55"/>
      <c r="C489" s="55"/>
      <c r="D489" s="55"/>
      <c r="E489" s="6"/>
      <c r="F489" s="17"/>
      <c r="G489" s="12"/>
      <c r="H489" s="13">
        <f t="shared" ca="1" si="15"/>
        <v>-46065</v>
      </c>
      <c r="I489" s="14" t="str">
        <f t="shared" ca="1" si="14"/>
        <v>VENCIDO</v>
      </c>
      <c r="J489" s="15"/>
      <c r="K489" s="6"/>
      <c r="L489" s="55"/>
      <c r="M489" s="55"/>
    </row>
    <row r="490" spans="1:13" ht="49.9" customHeight="1">
      <c r="A490" s="55"/>
      <c r="B490" s="55"/>
      <c r="C490" s="55"/>
      <c r="D490" s="55"/>
      <c r="E490" s="6"/>
      <c r="F490" s="17"/>
      <c r="G490" s="12"/>
      <c r="H490" s="13">
        <f t="shared" ca="1" si="15"/>
        <v>-46065</v>
      </c>
      <c r="I490" s="14" t="str">
        <f t="shared" ca="1" si="14"/>
        <v>VENCIDO</v>
      </c>
      <c r="J490" s="15"/>
      <c r="K490" s="6"/>
      <c r="L490" s="55"/>
      <c r="M490" s="55"/>
    </row>
    <row r="491" spans="1:13" ht="49.9" customHeight="1">
      <c r="A491" s="55"/>
      <c r="B491" s="55"/>
      <c r="C491" s="55"/>
      <c r="D491" s="55"/>
      <c r="E491" s="6"/>
      <c r="F491" s="17"/>
      <c r="G491" s="12"/>
      <c r="H491" s="13">
        <f t="shared" ca="1" si="15"/>
        <v>-46065</v>
      </c>
      <c r="I491" s="14" t="str">
        <f t="shared" ca="1" si="14"/>
        <v>VENCIDO</v>
      </c>
      <c r="J491" s="15"/>
      <c r="K491" s="6"/>
      <c r="L491" s="55"/>
      <c r="M491" s="55"/>
    </row>
    <row r="492" spans="1:13" ht="49.9" customHeight="1">
      <c r="A492" s="55"/>
      <c r="B492" s="55"/>
      <c r="C492" s="55"/>
      <c r="D492" s="55"/>
      <c r="E492" s="6"/>
      <c r="F492" s="17"/>
      <c r="G492" s="12"/>
      <c r="H492" s="13">
        <f t="shared" ca="1" si="15"/>
        <v>-46065</v>
      </c>
      <c r="I492" s="14" t="str">
        <f t="shared" ca="1" si="14"/>
        <v>VENCIDO</v>
      </c>
      <c r="J492" s="15"/>
      <c r="K492" s="6"/>
      <c r="L492" s="55"/>
      <c r="M492" s="55"/>
    </row>
    <row r="493" spans="1:13" ht="49.9" customHeight="1">
      <c r="A493" s="55"/>
      <c r="B493" s="55"/>
      <c r="C493" s="55"/>
      <c r="D493" s="55"/>
      <c r="E493" s="6"/>
      <c r="F493" s="17"/>
      <c r="G493" s="12"/>
      <c r="H493" s="13">
        <f t="shared" ca="1" si="15"/>
        <v>-46065</v>
      </c>
      <c r="I493" s="14" t="str">
        <f t="shared" ca="1" si="14"/>
        <v>VENCIDO</v>
      </c>
      <c r="J493" s="15"/>
      <c r="K493" s="6"/>
      <c r="L493" s="55"/>
      <c r="M493" s="55"/>
    </row>
    <row r="494" spans="1:13" ht="49.9" customHeight="1">
      <c r="A494" s="55"/>
      <c r="B494" s="55"/>
      <c r="C494" s="55"/>
      <c r="D494" s="55"/>
      <c r="E494" s="6"/>
      <c r="F494" s="17"/>
      <c r="G494" s="12"/>
      <c r="H494" s="13">
        <f t="shared" ca="1" si="15"/>
        <v>-46065</v>
      </c>
      <c r="I494" s="14" t="str">
        <f t="shared" ca="1" si="14"/>
        <v>VENCIDO</v>
      </c>
      <c r="J494" s="15"/>
      <c r="K494" s="6"/>
      <c r="L494" s="55"/>
      <c r="M494" s="55"/>
    </row>
    <row r="495" spans="1:13" ht="49.9" customHeight="1">
      <c r="A495" s="55"/>
      <c r="B495" s="55"/>
      <c r="C495" s="55"/>
      <c r="D495" s="55"/>
      <c r="E495" s="6"/>
      <c r="F495" s="17"/>
      <c r="G495" s="12"/>
      <c r="H495" s="13">
        <f t="shared" ca="1" si="15"/>
        <v>-46065</v>
      </c>
      <c r="I495" s="14" t="str">
        <f t="shared" ca="1" si="14"/>
        <v>VENCIDO</v>
      </c>
      <c r="J495" s="15"/>
      <c r="K495" s="6"/>
      <c r="L495" s="55"/>
      <c r="M495" s="55"/>
    </row>
    <row r="496" spans="1:13" ht="49.9" customHeight="1">
      <c r="A496" s="55"/>
      <c r="B496" s="55"/>
      <c r="C496" s="55"/>
      <c r="D496" s="55"/>
      <c r="E496" s="6"/>
      <c r="F496" s="17"/>
      <c r="G496" s="12"/>
      <c r="H496" s="13">
        <f t="shared" ca="1" si="15"/>
        <v>-46065</v>
      </c>
      <c r="I496" s="14" t="str">
        <f t="shared" ca="1" si="14"/>
        <v>VENCIDO</v>
      </c>
      <c r="J496" s="15"/>
      <c r="K496" s="6"/>
      <c r="L496" s="55"/>
      <c r="M496" s="55"/>
    </row>
    <row r="497" spans="1:13" ht="49.9" customHeight="1">
      <c r="A497" s="55"/>
      <c r="B497" s="55"/>
      <c r="C497" s="55"/>
      <c r="D497" s="55"/>
      <c r="E497" s="6"/>
      <c r="F497" s="17"/>
      <c r="G497" s="12"/>
      <c r="H497" s="13">
        <f t="shared" ca="1" si="15"/>
        <v>-46065</v>
      </c>
      <c r="I497" s="14" t="str">
        <f t="shared" ca="1" si="14"/>
        <v>VENCIDO</v>
      </c>
      <c r="J497" s="15"/>
      <c r="K497" s="6"/>
      <c r="L497" s="55"/>
      <c r="M497" s="55"/>
    </row>
    <row r="498" spans="1:13" ht="49.9" customHeight="1">
      <c r="A498" s="55"/>
      <c r="B498" s="55"/>
      <c r="C498" s="55"/>
      <c r="D498" s="55"/>
      <c r="E498" s="6"/>
      <c r="F498" s="17"/>
      <c r="G498" s="12"/>
      <c r="H498" s="13">
        <f t="shared" ca="1" si="15"/>
        <v>-46065</v>
      </c>
      <c r="I498" s="14" t="str">
        <f t="shared" ca="1" si="14"/>
        <v>VENCIDO</v>
      </c>
      <c r="J498" s="15"/>
      <c r="K498" s="6"/>
      <c r="L498" s="55"/>
      <c r="M498" s="55"/>
    </row>
    <row r="499" spans="1:13" ht="49.9" customHeight="1">
      <c r="A499" s="55"/>
      <c r="B499" s="55"/>
      <c r="C499" s="55"/>
      <c r="D499" s="55"/>
      <c r="E499" s="6"/>
      <c r="F499" s="17"/>
      <c r="G499" s="12"/>
      <c r="H499" s="13">
        <f t="shared" ca="1" si="15"/>
        <v>-46065</v>
      </c>
      <c r="I499" s="14" t="str">
        <f t="shared" ca="1" si="14"/>
        <v>VENCIDO</v>
      </c>
      <c r="J499" s="15"/>
      <c r="K499" s="6"/>
      <c r="L499" s="55"/>
      <c r="M499" s="55"/>
    </row>
    <row r="500" spans="1:13" ht="49.9" customHeight="1">
      <c r="A500" s="55"/>
      <c r="B500" s="55"/>
      <c r="C500" s="55"/>
      <c r="D500" s="55"/>
      <c r="E500" s="6"/>
      <c r="F500" s="17"/>
      <c r="G500" s="12"/>
      <c r="H500" s="13">
        <f t="shared" ca="1" si="15"/>
        <v>-46065</v>
      </c>
      <c r="I500" s="14" t="str">
        <f t="shared" ca="1" si="14"/>
        <v>VENCIDO</v>
      </c>
      <c r="J500" s="15"/>
      <c r="K500" s="6"/>
      <c r="L500" s="55"/>
      <c r="M500" s="55"/>
    </row>
    <row r="501" spans="1:13" ht="49.9" customHeight="1">
      <c r="A501" s="55"/>
      <c r="B501" s="55"/>
      <c r="C501" s="55"/>
      <c r="D501" s="55"/>
      <c r="E501" s="6"/>
      <c r="F501" s="17"/>
      <c r="G501" s="12"/>
      <c r="H501" s="13">
        <f t="shared" ca="1" si="15"/>
        <v>-46065</v>
      </c>
      <c r="I501" s="14" t="str">
        <f t="shared" ca="1" si="14"/>
        <v>VENCIDO</v>
      </c>
      <c r="J501" s="15"/>
      <c r="K501" s="6"/>
      <c r="L501" s="55"/>
      <c r="M501" s="55"/>
    </row>
    <row r="502" spans="1:13" ht="49.9" customHeight="1">
      <c r="A502" s="55"/>
      <c r="B502" s="55"/>
      <c r="C502" s="55"/>
      <c r="D502" s="55"/>
      <c r="E502" s="6"/>
      <c r="F502" s="17"/>
      <c r="G502" s="12"/>
      <c r="H502" s="13">
        <f t="shared" ca="1" si="15"/>
        <v>-46065</v>
      </c>
      <c r="I502" s="14" t="str">
        <f t="shared" ca="1" si="14"/>
        <v>VENCIDO</v>
      </c>
      <c r="J502" s="15"/>
      <c r="K502" s="6"/>
      <c r="L502" s="55"/>
      <c r="M502" s="55"/>
    </row>
    <row r="503" spans="1:13" ht="49.9" customHeight="1">
      <c r="A503" s="55"/>
      <c r="B503" s="55"/>
      <c r="C503" s="55"/>
      <c r="D503" s="55"/>
      <c r="E503" s="6"/>
      <c r="F503" s="17"/>
      <c r="G503" s="12"/>
      <c r="H503" s="13">
        <f t="shared" ca="1" si="15"/>
        <v>-46065</v>
      </c>
      <c r="I503" s="14" t="str">
        <f t="shared" ca="1" si="14"/>
        <v>VENCIDO</v>
      </c>
      <c r="J503" s="15"/>
      <c r="K503" s="6"/>
      <c r="L503" s="55"/>
      <c r="M503" s="55"/>
    </row>
    <row r="504" spans="1:13" ht="49.9" customHeight="1">
      <c r="A504" s="55"/>
      <c r="B504" s="55"/>
      <c r="C504" s="55"/>
      <c r="D504" s="55"/>
      <c r="E504" s="6"/>
      <c r="F504" s="17"/>
      <c r="G504" s="12"/>
      <c r="H504" s="13">
        <f t="shared" ca="1" si="15"/>
        <v>-46065</v>
      </c>
      <c r="I504" s="14" t="str">
        <f t="shared" ca="1" si="14"/>
        <v>VENCIDO</v>
      </c>
      <c r="J504" s="15"/>
      <c r="K504" s="6"/>
      <c r="L504" s="55"/>
      <c r="M504" s="55"/>
    </row>
    <row r="505" spans="1:13" ht="49.9" customHeight="1">
      <c r="A505" s="55"/>
      <c r="B505" s="55"/>
      <c r="C505" s="55"/>
      <c r="D505" s="55"/>
      <c r="E505" s="6"/>
      <c r="F505" s="17"/>
      <c r="G505" s="12"/>
      <c r="H505" s="13">
        <f t="shared" ca="1" si="15"/>
        <v>-46065</v>
      </c>
      <c r="I505" s="14" t="str">
        <f t="shared" ca="1" si="14"/>
        <v>VENCIDO</v>
      </c>
      <c r="J505" s="15"/>
      <c r="K505" s="6"/>
      <c r="L505" s="55"/>
      <c r="M505" s="55"/>
    </row>
    <row r="506" spans="1:13" ht="49.9" customHeight="1">
      <c r="A506" s="55"/>
      <c r="B506" s="55"/>
      <c r="C506" s="55"/>
      <c r="D506" s="55"/>
      <c r="E506" s="6"/>
      <c r="F506" s="17"/>
      <c r="G506" s="12"/>
      <c r="H506" s="13">
        <f t="shared" ca="1" si="15"/>
        <v>-46065</v>
      </c>
      <c r="I506" s="14" t="str">
        <f t="shared" ca="1" si="14"/>
        <v>VENCIDO</v>
      </c>
      <c r="J506" s="15"/>
      <c r="K506" s="6"/>
      <c r="L506" s="55"/>
      <c r="M506" s="55"/>
    </row>
    <row r="507" spans="1:13" ht="49.9" customHeight="1">
      <c r="A507" s="55"/>
      <c r="B507" s="55"/>
      <c r="C507" s="55"/>
      <c r="D507" s="55"/>
      <c r="E507" s="6"/>
      <c r="F507" s="17"/>
      <c r="G507" s="12"/>
      <c r="H507" s="13">
        <f t="shared" ca="1" si="15"/>
        <v>-46065</v>
      </c>
      <c r="I507" s="14" t="str">
        <f t="shared" ca="1" si="14"/>
        <v>VENCIDO</v>
      </c>
      <c r="J507" s="15"/>
      <c r="K507" s="6"/>
      <c r="L507" s="55"/>
      <c r="M507" s="55"/>
    </row>
    <row r="508" spans="1:13" ht="49.9" customHeight="1">
      <c r="A508" s="55"/>
      <c r="B508" s="55"/>
      <c r="C508" s="55"/>
      <c r="D508" s="55"/>
      <c r="E508" s="6"/>
      <c r="F508" s="17"/>
      <c r="G508" s="12"/>
      <c r="H508" s="13">
        <f t="shared" ca="1" si="15"/>
        <v>-46065</v>
      </c>
      <c r="I508" s="14" t="str">
        <f t="shared" ca="1" si="14"/>
        <v>VENCIDO</v>
      </c>
      <c r="J508" s="15"/>
      <c r="K508" s="6"/>
      <c r="L508" s="55"/>
      <c r="M508" s="55"/>
    </row>
    <row r="509" spans="1:13" ht="49.9" customHeight="1">
      <c r="A509" s="55"/>
      <c r="B509" s="55"/>
      <c r="C509" s="55"/>
      <c r="D509" s="55"/>
      <c r="E509" s="6"/>
      <c r="F509" s="17"/>
      <c r="G509" s="12"/>
      <c r="H509" s="13">
        <f t="shared" ca="1" si="15"/>
        <v>-46065</v>
      </c>
      <c r="I509" s="14" t="str">
        <f t="shared" ca="1" si="14"/>
        <v>VENCIDO</v>
      </c>
      <c r="J509" s="15"/>
      <c r="K509" s="6"/>
      <c r="L509" s="55"/>
      <c r="M509" s="55"/>
    </row>
    <row r="510" spans="1:13" ht="49.9" customHeight="1">
      <c r="A510" s="55"/>
      <c r="B510" s="55"/>
      <c r="C510" s="55"/>
      <c r="D510" s="55"/>
      <c r="E510" s="6"/>
      <c r="F510" s="17"/>
      <c r="G510" s="12"/>
      <c r="H510" s="13">
        <f t="shared" ca="1" si="15"/>
        <v>-46065</v>
      </c>
      <c r="I510" s="14" t="str">
        <f t="shared" ca="1" si="14"/>
        <v>VENCIDO</v>
      </c>
      <c r="J510" s="15"/>
      <c r="K510" s="6"/>
      <c r="L510" s="55"/>
      <c r="M510" s="55"/>
    </row>
    <row r="511" spans="1:13" ht="49.9" customHeight="1">
      <c r="A511" s="55"/>
      <c r="B511" s="55"/>
      <c r="C511" s="55"/>
      <c r="D511" s="55"/>
      <c r="E511" s="6"/>
      <c r="F511" s="17"/>
      <c r="G511" s="12"/>
      <c r="H511" s="13">
        <f t="shared" ca="1" si="15"/>
        <v>-46065</v>
      </c>
      <c r="I511" s="14" t="str">
        <f t="shared" ca="1" si="14"/>
        <v>VENCIDO</v>
      </c>
      <c r="J511" s="15"/>
      <c r="K511" s="6"/>
      <c r="L511" s="55"/>
      <c r="M511" s="55"/>
    </row>
    <row r="512" spans="1:13" ht="49.9" customHeight="1">
      <c r="A512" s="55"/>
      <c r="B512" s="55"/>
      <c r="C512" s="55"/>
      <c r="D512" s="55"/>
      <c r="E512" s="6"/>
      <c r="F512" s="17"/>
      <c r="G512" s="12"/>
      <c r="H512" s="13">
        <f t="shared" ca="1" si="15"/>
        <v>-46065</v>
      </c>
      <c r="I512" s="14" t="str">
        <f t="shared" ca="1" si="14"/>
        <v>VENCIDO</v>
      </c>
      <c r="J512" s="15"/>
      <c r="K512" s="6"/>
      <c r="L512" s="55"/>
      <c r="M512" s="55"/>
    </row>
    <row r="513" spans="1:13" ht="49.9" customHeight="1">
      <c r="A513" s="55"/>
      <c r="B513" s="55"/>
      <c r="C513" s="55"/>
      <c r="D513" s="55"/>
      <c r="E513" s="6"/>
      <c r="F513" s="17"/>
      <c r="G513" s="12"/>
      <c r="H513" s="13">
        <f t="shared" ca="1" si="15"/>
        <v>-46065</v>
      </c>
      <c r="I513" s="14" t="str">
        <f t="shared" ca="1" si="14"/>
        <v>VENCIDO</v>
      </c>
      <c r="J513" s="15"/>
      <c r="K513" s="6"/>
      <c r="L513" s="55"/>
      <c r="M513" s="55"/>
    </row>
    <row r="514" spans="1:13" ht="49.9" customHeight="1">
      <c r="A514" s="55"/>
      <c r="B514" s="55"/>
      <c r="C514" s="55"/>
      <c r="D514" s="55"/>
      <c r="E514" s="6"/>
      <c r="F514" s="17"/>
      <c r="G514" s="12"/>
      <c r="H514" s="13">
        <f t="shared" ca="1" si="15"/>
        <v>-46065</v>
      </c>
      <c r="I514" s="14" t="str">
        <f t="shared" ca="1" si="14"/>
        <v>VENCIDO</v>
      </c>
      <c r="J514" s="15"/>
      <c r="K514" s="6"/>
      <c r="L514" s="55"/>
      <c r="M514" s="55"/>
    </row>
    <row r="515" spans="1:13" ht="49.9" customHeight="1">
      <c r="A515" s="55"/>
      <c r="B515" s="55"/>
      <c r="C515" s="55"/>
      <c r="D515" s="55"/>
      <c r="E515" s="6"/>
      <c r="F515" s="17"/>
      <c r="G515" s="12"/>
      <c r="H515" s="13">
        <f t="shared" ca="1" si="15"/>
        <v>-46065</v>
      </c>
      <c r="I515" s="14" t="str">
        <f t="shared" ca="1" si="14"/>
        <v>VENCIDO</v>
      </c>
      <c r="J515" s="15"/>
      <c r="K515" s="6"/>
      <c r="L515" s="55"/>
      <c r="M515" s="55"/>
    </row>
    <row r="516" spans="1:13" ht="49.9" customHeight="1">
      <c r="A516" s="55"/>
      <c r="B516" s="55"/>
      <c r="C516" s="55"/>
      <c r="D516" s="55"/>
      <c r="E516" s="6"/>
      <c r="F516" s="17"/>
      <c r="G516" s="12"/>
      <c r="H516" s="13">
        <f t="shared" ca="1" si="15"/>
        <v>-46065</v>
      </c>
      <c r="I516" s="14" t="str">
        <f t="shared" ca="1" si="14"/>
        <v>VENCIDO</v>
      </c>
      <c r="J516" s="15"/>
      <c r="K516" s="6"/>
      <c r="L516" s="55"/>
      <c r="M516" s="55"/>
    </row>
    <row r="517" spans="1:13" ht="49.9" customHeight="1">
      <c r="A517" s="55"/>
      <c r="B517" s="55"/>
      <c r="C517" s="55"/>
      <c r="D517" s="55"/>
      <c r="E517" s="6"/>
      <c r="F517" s="17"/>
      <c r="G517" s="12"/>
      <c r="H517" s="13">
        <f t="shared" ca="1" si="15"/>
        <v>-46065</v>
      </c>
      <c r="I517" s="14" t="str">
        <f t="shared" ca="1" si="14"/>
        <v>VENCIDO</v>
      </c>
      <c r="J517" s="15"/>
      <c r="K517" s="6"/>
      <c r="L517" s="55"/>
      <c r="M517" s="55"/>
    </row>
    <row r="518" spans="1:13" ht="49.9" customHeight="1">
      <c r="A518" s="55"/>
      <c r="B518" s="55"/>
      <c r="C518" s="55"/>
      <c r="D518" s="55"/>
      <c r="E518" s="6"/>
      <c r="F518" s="17"/>
      <c r="G518" s="12"/>
      <c r="H518" s="13">
        <f t="shared" ca="1" si="15"/>
        <v>-46065</v>
      </c>
      <c r="I518" s="14" t="str">
        <f t="shared" ca="1" si="14"/>
        <v>VENCIDO</v>
      </c>
      <c r="J518" s="15"/>
      <c r="K518" s="6"/>
      <c r="L518" s="55"/>
      <c r="M518" s="55"/>
    </row>
    <row r="519" spans="1:13" ht="49.9" customHeight="1">
      <c r="A519" s="55"/>
      <c r="B519" s="55"/>
      <c r="C519" s="55"/>
      <c r="D519" s="55"/>
      <c r="E519" s="6"/>
      <c r="F519" s="17"/>
      <c r="G519" s="12"/>
      <c r="H519" s="13">
        <f t="shared" ca="1" si="15"/>
        <v>-46065</v>
      </c>
      <c r="I519" s="14" t="str">
        <f t="shared" ref="I519:I582" ca="1" si="16">IF(H519="","",IF(H519&lt;0,$P$4,IF(AND(H519&gt;=0,H519&lt;=14),$P$3,IF(H519&gt;14,$P$2,))))</f>
        <v>VENCIDO</v>
      </c>
      <c r="J519" s="15"/>
      <c r="K519" s="6"/>
      <c r="L519" s="55"/>
      <c r="M519" s="55"/>
    </row>
    <row r="520" spans="1:13" ht="49.9" customHeight="1">
      <c r="A520" s="55"/>
      <c r="B520" s="55"/>
      <c r="C520" s="55"/>
      <c r="D520" s="55"/>
      <c r="E520" s="6"/>
      <c r="F520" s="17"/>
      <c r="G520" s="12"/>
      <c r="H520" s="13">
        <f t="shared" ref="H520:H583" ca="1" si="17">IFERROR(G520-TODAY()," ")</f>
        <v>-46065</v>
      </c>
      <c r="I520" s="14" t="str">
        <f t="shared" ca="1" si="16"/>
        <v>VENCIDO</v>
      </c>
      <c r="J520" s="15"/>
      <c r="K520" s="6"/>
      <c r="L520" s="55"/>
      <c r="M520" s="55"/>
    </row>
    <row r="521" spans="1:13" ht="49.9" customHeight="1">
      <c r="A521" s="55"/>
      <c r="B521" s="55"/>
      <c r="C521" s="55"/>
      <c r="D521" s="55"/>
      <c r="E521" s="6"/>
      <c r="F521" s="17"/>
      <c r="G521" s="12"/>
      <c r="H521" s="13">
        <f t="shared" ca="1" si="17"/>
        <v>-46065</v>
      </c>
      <c r="I521" s="14" t="str">
        <f t="shared" ca="1" si="16"/>
        <v>VENCIDO</v>
      </c>
      <c r="J521" s="15"/>
      <c r="K521" s="6"/>
      <c r="L521" s="55"/>
      <c r="M521" s="55"/>
    </row>
    <row r="522" spans="1:13" ht="49.9" customHeight="1">
      <c r="A522" s="55"/>
      <c r="B522" s="55"/>
      <c r="C522" s="55"/>
      <c r="D522" s="55"/>
      <c r="E522" s="6"/>
      <c r="F522" s="17"/>
      <c r="G522" s="12"/>
      <c r="H522" s="13">
        <f t="shared" ca="1" si="17"/>
        <v>-46065</v>
      </c>
      <c r="I522" s="14" t="str">
        <f t="shared" ca="1" si="16"/>
        <v>VENCIDO</v>
      </c>
      <c r="J522" s="15"/>
      <c r="K522" s="6"/>
      <c r="L522" s="55"/>
      <c r="M522" s="55"/>
    </row>
    <row r="523" spans="1:13" ht="49.9" customHeight="1">
      <c r="A523" s="55"/>
      <c r="B523" s="55"/>
      <c r="C523" s="55"/>
      <c r="D523" s="55"/>
      <c r="E523" s="6"/>
      <c r="F523" s="17"/>
      <c r="G523" s="12"/>
      <c r="H523" s="13">
        <f t="shared" ca="1" si="17"/>
        <v>-46065</v>
      </c>
      <c r="I523" s="14" t="str">
        <f t="shared" ca="1" si="16"/>
        <v>VENCIDO</v>
      </c>
      <c r="J523" s="15"/>
      <c r="K523" s="6"/>
      <c r="L523" s="55"/>
      <c r="M523" s="55"/>
    </row>
    <row r="524" spans="1:13" ht="49.9" customHeight="1">
      <c r="A524" s="55"/>
      <c r="B524" s="55"/>
      <c r="C524" s="55"/>
      <c r="D524" s="55"/>
      <c r="E524" s="6"/>
      <c r="F524" s="17"/>
      <c r="G524" s="12"/>
      <c r="H524" s="13">
        <f t="shared" ca="1" si="17"/>
        <v>-46065</v>
      </c>
      <c r="I524" s="14" t="str">
        <f t="shared" ca="1" si="16"/>
        <v>VENCIDO</v>
      </c>
      <c r="J524" s="15"/>
      <c r="K524" s="6"/>
      <c r="L524" s="55"/>
      <c r="M524" s="55"/>
    </row>
    <row r="525" spans="1:13" ht="49.9" customHeight="1">
      <c r="A525" s="55"/>
      <c r="B525" s="55"/>
      <c r="C525" s="55"/>
      <c r="D525" s="55"/>
      <c r="E525" s="6"/>
      <c r="F525" s="17"/>
      <c r="G525" s="12"/>
      <c r="H525" s="13">
        <f t="shared" ca="1" si="17"/>
        <v>-46065</v>
      </c>
      <c r="I525" s="14" t="str">
        <f t="shared" ca="1" si="16"/>
        <v>VENCIDO</v>
      </c>
      <c r="J525" s="15"/>
      <c r="K525" s="6"/>
      <c r="L525" s="55"/>
      <c r="M525" s="55"/>
    </row>
    <row r="526" spans="1:13" ht="49.9" customHeight="1">
      <c r="A526" s="55"/>
      <c r="B526" s="55"/>
      <c r="C526" s="55"/>
      <c r="D526" s="55"/>
      <c r="E526" s="6"/>
      <c r="F526" s="17"/>
      <c r="G526" s="12"/>
      <c r="H526" s="13">
        <f t="shared" ca="1" si="17"/>
        <v>-46065</v>
      </c>
      <c r="I526" s="14" t="str">
        <f t="shared" ca="1" si="16"/>
        <v>VENCIDO</v>
      </c>
      <c r="J526" s="15"/>
      <c r="K526" s="6"/>
      <c r="L526" s="55"/>
      <c r="M526" s="55"/>
    </row>
    <row r="527" spans="1:13" ht="49.9" customHeight="1">
      <c r="A527" s="55"/>
      <c r="B527" s="55"/>
      <c r="C527" s="55"/>
      <c r="D527" s="55"/>
      <c r="E527" s="6"/>
      <c r="F527" s="17"/>
      <c r="G527" s="12"/>
      <c r="H527" s="13">
        <f t="shared" ca="1" si="17"/>
        <v>-46065</v>
      </c>
      <c r="I527" s="14" t="str">
        <f t="shared" ca="1" si="16"/>
        <v>VENCIDO</v>
      </c>
      <c r="J527" s="15"/>
      <c r="K527" s="6"/>
      <c r="L527" s="55"/>
      <c r="M527" s="55"/>
    </row>
    <row r="528" spans="1:13" ht="49.9" customHeight="1">
      <c r="A528" s="55"/>
      <c r="B528" s="55"/>
      <c r="C528" s="55"/>
      <c r="D528" s="55"/>
      <c r="E528" s="6"/>
      <c r="F528" s="17"/>
      <c r="G528" s="12"/>
      <c r="H528" s="13">
        <f t="shared" ca="1" si="17"/>
        <v>-46065</v>
      </c>
      <c r="I528" s="14" t="str">
        <f t="shared" ca="1" si="16"/>
        <v>VENCIDO</v>
      </c>
      <c r="J528" s="15"/>
      <c r="K528" s="6"/>
      <c r="L528" s="55"/>
      <c r="M528" s="55"/>
    </row>
    <row r="529" spans="1:13" ht="49.9" customHeight="1">
      <c r="A529" s="55"/>
      <c r="B529" s="55"/>
      <c r="C529" s="55"/>
      <c r="D529" s="55"/>
      <c r="E529" s="6"/>
      <c r="F529" s="17"/>
      <c r="G529" s="12"/>
      <c r="H529" s="13">
        <f t="shared" ca="1" si="17"/>
        <v>-46065</v>
      </c>
      <c r="I529" s="14" t="str">
        <f t="shared" ca="1" si="16"/>
        <v>VENCIDO</v>
      </c>
      <c r="J529" s="15"/>
      <c r="K529" s="6"/>
      <c r="L529" s="55"/>
      <c r="M529" s="55"/>
    </row>
    <row r="530" spans="1:13" ht="49.9" customHeight="1">
      <c r="A530" s="55"/>
      <c r="B530" s="55"/>
      <c r="C530" s="55"/>
      <c r="D530" s="55"/>
      <c r="E530" s="6"/>
      <c r="F530" s="17"/>
      <c r="G530" s="12"/>
      <c r="H530" s="13">
        <f t="shared" ca="1" si="17"/>
        <v>-46065</v>
      </c>
      <c r="I530" s="14" t="str">
        <f t="shared" ca="1" si="16"/>
        <v>VENCIDO</v>
      </c>
      <c r="J530" s="15"/>
      <c r="K530" s="6"/>
      <c r="L530" s="55"/>
      <c r="M530" s="55"/>
    </row>
    <row r="531" spans="1:13" ht="49.9" customHeight="1">
      <c r="A531" s="55"/>
      <c r="B531" s="55"/>
      <c r="C531" s="55"/>
      <c r="D531" s="55"/>
      <c r="E531" s="6"/>
      <c r="F531" s="17"/>
      <c r="G531" s="12"/>
      <c r="H531" s="13">
        <f t="shared" ca="1" si="17"/>
        <v>-46065</v>
      </c>
      <c r="I531" s="14" t="str">
        <f t="shared" ca="1" si="16"/>
        <v>VENCIDO</v>
      </c>
      <c r="J531" s="15"/>
      <c r="K531" s="6"/>
      <c r="L531" s="55"/>
      <c r="M531" s="55"/>
    </row>
    <row r="532" spans="1:13" ht="49.9" customHeight="1">
      <c r="A532" s="55"/>
      <c r="B532" s="55"/>
      <c r="C532" s="55"/>
      <c r="D532" s="55"/>
      <c r="E532" s="6"/>
      <c r="F532" s="17"/>
      <c r="G532" s="12"/>
      <c r="H532" s="13">
        <f t="shared" ca="1" si="17"/>
        <v>-46065</v>
      </c>
      <c r="I532" s="14" t="str">
        <f t="shared" ca="1" si="16"/>
        <v>VENCIDO</v>
      </c>
      <c r="J532" s="15"/>
      <c r="K532" s="6"/>
      <c r="L532" s="55"/>
      <c r="M532" s="55"/>
    </row>
    <row r="533" spans="1:13" ht="49.9" customHeight="1">
      <c r="A533" s="55"/>
      <c r="B533" s="55"/>
      <c r="C533" s="55"/>
      <c r="D533" s="55"/>
      <c r="E533" s="6"/>
      <c r="F533" s="17"/>
      <c r="G533" s="12"/>
      <c r="H533" s="13">
        <f t="shared" ca="1" si="17"/>
        <v>-46065</v>
      </c>
      <c r="I533" s="14" t="str">
        <f t="shared" ca="1" si="16"/>
        <v>VENCIDO</v>
      </c>
      <c r="J533" s="15"/>
      <c r="K533" s="6"/>
      <c r="L533" s="55"/>
      <c r="M533" s="55"/>
    </row>
    <row r="534" spans="1:13" ht="49.9" customHeight="1">
      <c r="A534" s="55"/>
      <c r="B534" s="55"/>
      <c r="C534" s="55"/>
      <c r="D534" s="55"/>
      <c r="E534" s="6"/>
      <c r="F534" s="17"/>
      <c r="G534" s="12"/>
      <c r="H534" s="13">
        <f t="shared" ca="1" si="17"/>
        <v>-46065</v>
      </c>
      <c r="I534" s="14" t="str">
        <f t="shared" ca="1" si="16"/>
        <v>VENCIDO</v>
      </c>
      <c r="J534" s="15"/>
      <c r="K534" s="6"/>
      <c r="L534" s="55"/>
      <c r="M534" s="55"/>
    </row>
    <row r="535" spans="1:13" ht="49.9" customHeight="1">
      <c r="A535" s="55"/>
      <c r="B535" s="55"/>
      <c r="C535" s="55"/>
      <c r="D535" s="55"/>
      <c r="E535" s="6"/>
      <c r="F535" s="17"/>
      <c r="G535" s="12"/>
      <c r="H535" s="13">
        <f t="shared" ca="1" si="17"/>
        <v>-46065</v>
      </c>
      <c r="I535" s="14" t="str">
        <f t="shared" ca="1" si="16"/>
        <v>VENCIDO</v>
      </c>
      <c r="J535" s="15"/>
      <c r="K535" s="6"/>
      <c r="L535" s="55"/>
      <c r="M535" s="55"/>
    </row>
    <row r="536" spans="1:13" ht="49.9" customHeight="1">
      <c r="A536" s="55"/>
      <c r="B536" s="55"/>
      <c r="C536" s="55"/>
      <c r="D536" s="55"/>
      <c r="E536" s="6"/>
      <c r="F536" s="17"/>
      <c r="G536" s="12"/>
      <c r="H536" s="13">
        <f t="shared" ca="1" si="17"/>
        <v>-46065</v>
      </c>
      <c r="I536" s="14" t="str">
        <f t="shared" ca="1" si="16"/>
        <v>VENCIDO</v>
      </c>
      <c r="J536" s="15"/>
      <c r="K536" s="6"/>
      <c r="L536" s="55"/>
      <c r="M536" s="55"/>
    </row>
    <row r="537" spans="1:13" ht="49.9" customHeight="1">
      <c r="A537" s="55"/>
      <c r="B537" s="55"/>
      <c r="C537" s="55"/>
      <c r="D537" s="55"/>
      <c r="E537" s="6"/>
      <c r="F537" s="17"/>
      <c r="G537" s="12"/>
      <c r="H537" s="13">
        <f t="shared" ca="1" si="17"/>
        <v>-46065</v>
      </c>
      <c r="I537" s="14" t="str">
        <f t="shared" ca="1" si="16"/>
        <v>VENCIDO</v>
      </c>
      <c r="J537" s="15"/>
      <c r="K537" s="6"/>
      <c r="L537" s="55"/>
      <c r="M537" s="55"/>
    </row>
    <row r="538" spans="1:13" ht="49.9" customHeight="1">
      <c r="A538" s="55"/>
      <c r="B538" s="55"/>
      <c r="C538" s="55"/>
      <c r="D538" s="55"/>
      <c r="E538" s="6"/>
      <c r="F538" s="17"/>
      <c r="G538" s="12"/>
      <c r="H538" s="13">
        <f t="shared" ca="1" si="17"/>
        <v>-46065</v>
      </c>
      <c r="I538" s="14" t="str">
        <f t="shared" ca="1" si="16"/>
        <v>VENCIDO</v>
      </c>
      <c r="J538" s="15"/>
      <c r="K538" s="6"/>
      <c r="L538" s="55"/>
      <c r="M538" s="55"/>
    </row>
    <row r="539" spans="1:13" ht="49.9" customHeight="1">
      <c r="A539" s="55"/>
      <c r="B539" s="55"/>
      <c r="C539" s="55"/>
      <c r="D539" s="55"/>
      <c r="E539" s="6"/>
      <c r="F539" s="17"/>
      <c r="G539" s="12"/>
      <c r="H539" s="13">
        <f t="shared" ca="1" si="17"/>
        <v>-46065</v>
      </c>
      <c r="I539" s="14" t="str">
        <f t="shared" ca="1" si="16"/>
        <v>VENCIDO</v>
      </c>
      <c r="J539" s="15"/>
      <c r="K539" s="6"/>
      <c r="L539" s="55"/>
      <c r="M539" s="55"/>
    </row>
    <row r="540" spans="1:13" ht="49.9" customHeight="1">
      <c r="A540" s="55"/>
      <c r="B540" s="55"/>
      <c r="C540" s="55"/>
      <c r="D540" s="55"/>
      <c r="E540" s="6"/>
      <c r="F540" s="17"/>
      <c r="G540" s="12"/>
      <c r="H540" s="13">
        <f t="shared" ca="1" si="17"/>
        <v>-46065</v>
      </c>
      <c r="I540" s="14" t="str">
        <f t="shared" ca="1" si="16"/>
        <v>VENCIDO</v>
      </c>
      <c r="J540" s="15"/>
      <c r="K540" s="6"/>
      <c r="L540" s="55"/>
      <c r="M540" s="55"/>
    </row>
    <row r="541" spans="1:13" ht="49.9" customHeight="1">
      <c r="A541" s="55"/>
      <c r="B541" s="55"/>
      <c r="C541" s="55"/>
      <c r="D541" s="55"/>
      <c r="E541" s="6"/>
      <c r="F541" s="17"/>
      <c r="G541" s="12"/>
      <c r="H541" s="13">
        <f t="shared" ca="1" si="17"/>
        <v>-46065</v>
      </c>
      <c r="I541" s="14" t="str">
        <f t="shared" ca="1" si="16"/>
        <v>VENCIDO</v>
      </c>
      <c r="J541" s="15"/>
      <c r="K541" s="6"/>
      <c r="L541" s="55"/>
      <c r="M541" s="55"/>
    </row>
    <row r="542" spans="1:13" ht="49.9" customHeight="1">
      <c r="A542" s="55"/>
      <c r="B542" s="55"/>
      <c r="C542" s="55"/>
      <c r="D542" s="55"/>
      <c r="E542" s="6"/>
      <c r="F542" s="17"/>
      <c r="G542" s="12"/>
      <c r="H542" s="13">
        <f t="shared" ca="1" si="17"/>
        <v>-46065</v>
      </c>
      <c r="I542" s="14" t="str">
        <f t="shared" ca="1" si="16"/>
        <v>VENCIDO</v>
      </c>
      <c r="J542" s="15"/>
      <c r="K542" s="6"/>
      <c r="L542" s="55"/>
      <c r="M542" s="55"/>
    </row>
    <row r="543" spans="1:13" ht="49.9" customHeight="1">
      <c r="A543" s="55"/>
      <c r="B543" s="55"/>
      <c r="C543" s="55"/>
      <c r="D543" s="55"/>
      <c r="E543" s="6"/>
      <c r="F543" s="17"/>
      <c r="G543" s="12"/>
      <c r="H543" s="13">
        <f t="shared" ca="1" si="17"/>
        <v>-46065</v>
      </c>
      <c r="I543" s="14" t="str">
        <f t="shared" ca="1" si="16"/>
        <v>VENCIDO</v>
      </c>
      <c r="J543" s="15"/>
      <c r="K543" s="6"/>
      <c r="L543" s="55"/>
      <c r="M543" s="55"/>
    </row>
    <row r="544" spans="1:13" ht="49.9" customHeight="1">
      <c r="A544" s="55"/>
      <c r="B544" s="55"/>
      <c r="C544" s="55"/>
      <c r="D544" s="55"/>
      <c r="E544" s="6"/>
      <c r="F544" s="17"/>
      <c r="G544" s="12"/>
      <c r="H544" s="13">
        <f t="shared" ca="1" si="17"/>
        <v>-46065</v>
      </c>
      <c r="I544" s="14" t="str">
        <f t="shared" ca="1" si="16"/>
        <v>VENCIDO</v>
      </c>
      <c r="J544" s="15"/>
      <c r="K544" s="6"/>
      <c r="L544" s="55"/>
      <c r="M544" s="55"/>
    </row>
    <row r="545" spans="1:13" ht="49.9" customHeight="1">
      <c r="A545" s="55"/>
      <c r="B545" s="55"/>
      <c r="C545" s="55"/>
      <c r="D545" s="55"/>
      <c r="E545" s="6"/>
      <c r="F545" s="17"/>
      <c r="G545" s="12"/>
      <c r="H545" s="13">
        <f t="shared" ca="1" si="17"/>
        <v>-46065</v>
      </c>
      <c r="I545" s="14" t="str">
        <f t="shared" ca="1" si="16"/>
        <v>VENCIDO</v>
      </c>
      <c r="J545" s="15"/>
      <c r="K545" s="6"/>
      <c r="L545" s="55"/>
      <c r="M545" s="55"/>
    </row>
    <row r="546" spans="1:13" ht="49.9" customHeight="1">
      <c r="A546" s="55"/>
      <c r="B546" s="55"/>
      <c r="C546" s="55"/>
      <c r="D546" s="55"/>
      <c r="E546" s="6"/>
      <c r="F546" s="17"/>
      <c r="G546" s="12"/>
      <c r="H546" s="13">
        <f t="shared" ca="1" si="17"/>
        <v>-46065</v>
      </c>
      <c r="I546" s="14" t="str">
        <f t="shared" ca="1" si="16"/>
        <v>VENCIDO</v>
      </c>
      <c r="J546" s="15"/>
      <c r="K546" s="6"/>
      <c r="L546" s="55"/>
      <c r="M546" s="55"/>
    </row>
    <row r="547" spans="1:13" ht="49.9" customHeight="1">
      <c r="A547" s="55"/>
      <c r="B547" s="55"/>
      <c r="C547" s="55"/>
      <c r="D547" s="55"/>
      <c r="E547" s="6"/>
      <c r="F547" s="17"/>
      <c r="G547" s="12"/>
      <c r="H547" s="13">
        <f t="shared" ca="1" si="17"/>
        <v>-46065</v>
      </c>
      <c r="I547" s="14" t="str">
        <f t="shared" ca="1" si="16"/>
        <v>VENCIDO</v>
      </c>
      <c r="J547" s="15"/>
      <c r="K547" s="6"/>
      <c r="L547" s="55"/>
      <c r="M547" s="55"/>
    </row>
    <row r="548" spans="1:13" ht="49.9" customHeight="1">
      <c r="A548" s="55"/>
      <c r="B548" s="55"/>
      <c r="C548" s="55"/>
      <c r="D548" s="55"/>
      <c r="E548" s="6"/>
      <c r="F548" s="17"/>
      <c r="G548" s="12"/>
      <c r="H548" s="13">
        <f t="shared" ca="1" si="17"/>
        <v>-46065</v>
      </c>
      <c r="I548" s="14" t="str">
        <f t="shared" ca="1" si="16"/>
        <v>VENCIDO</v>
      </c>
      <c r="J548" s="15"/>
      <c r="K548" s="6"/>
      <c r="L548" s="55"/>
      <c r="M548" s="55"/>
    </row>
    <row r="549" spans="1:13" ht="49.9" customHeight="1">
      <c r="A549" s="55"/>
      <c r="B549" s="55"/>
      <c r="C549" s="55"/>
      <c r="D549" s="55"/>
      <c r="E549" s="6"/>
      <c r="F549" s="17"/>
      <c r="G549" s="12"/>
      <c r="H549" s="13">
        <f t="shared" ca="1" si="17"/>
        <v>-46065</v>
      </c>
      <c r="I549" s="14" t="str">
        <f t="shared" ca="1" si="16"/>
        <v>VENCIDO</v>
      </c>
      <c r="J549" s="15"/>
      <c r="K549" s="6"/>
      <c r="L549" s="55"/>
      <c r="M549" s="55"/>
    </row>
    <row r="550" spans="1:13" ht="49.9" customHeight="1">
      <c r="A550" s="55"/>
      <c r="B550" s="55"/>
      <c r="C550" s="55"/>
      <c r="D550" s="55"/>
      <c r="E550" s="6"/>
      <c r="F550" s="17"/>
      <c r="G550" s="12"/>
      <c r="H550" s="13">
        <f t="shared" ca="1" si="17"/>
        <v>-46065</v>
      </c>
      <c r="I550" s="14" t="str">
        <f t="shared" ca="1" si="16"/>
        <v>VENCIDO</v>
      </c>
      <c r="J550" s="15"/>
      <c r="K550" s="6"/>
      <c r="L550" s="55"/>
      <c r="M550" s="55"/>
    </row>
    <row r="551" spans="1:13" ht="49.9" customHeight="1">
      <c r="A551" s="55"/>
      <c r="B551" s="55"/>
      <c r="C551" s="55"/>
      <c r="D551" s="55"/>
      <c r="E551" s="6"/>
      <c r="F551" s="17"/>
      <c r="G551" s="12"/>
      <c r="H551" s="13">
        <f t="shared" ca="1" si="17"/>
        <v>-46065</v>
      </c>
      <c r="I551" s="14" t="str">
        <f t="shared" ca="1" si="16"/>
        <v>VENCIDO</v>
      </c>
      <c r="J551" s="15"/>
      <c r="K551" s="6"/>
      <c r="L551" s="55"/>
      <c r="M551" s="55"/>
    </row>
    <row r="552" spans="1:13" ht="49.9" customHeight="1">
      <c r="A552" s="55"/>
      <c r="B552" s="55"/>
      <c r="C552" s="55"/>
      <c r="D552" s="55"/>
      <c r="E552" s="6"/>
      <c r="F552" s="17"/>
      <c r="G552" s="12"/>
      <c r="H552" s="13">
        <f t="shared" ca="1" si="17"/>
        <v>-46065</v>
      </c>
      <c r="I552" s="14" t="str">
        <f t="shared" ca="1" si="16"/>
        <v>VENCIDO</v>
      </c>
      <c r="J552" s="15"/>
      <c r="K552" s="6"/>
      <c r="L552" s="55"/>
      <c r="M552" s="55"/>
    </row>
    <row r="553" spans="1:13" ht="49.9" customHeight="1">
      <c r="A553" s="55"/>
      <c r="B553" s="55"/>
      <c r="C553" s="55"/>
      <c r="D553" s="55"/>
      <c r="E553" s="6"/>
      <c r="F553" s="17"/>
      <c r="G553" s="12"/>
      <c r="H553" s="13">
        <f t="shared" ca="1" si="17"/>
        <v>-46065</v>
      </c>
      <c r="I553" s="14" t="str">
        <f t="shared" ca="1" si="16"/>
        <v>VENCIDO</v>
      </c>
      <c r="J553" s="15"/>
      <c r="K553" s="6"/>
      <c r="L553" s="55"/>
      <c r="M553" s="55"/>
    </row>
    <row r="554" spans="1:13" ht="49.9" customHeight="1">
      <c r="A554" s="55"/>
      <c r="B554" s="55"/>
      <c r="C554" s="55"/>
      <c r="D554" s="55"/>
      <c r="E554" s="6"/>
      <c r="F554" s="17"/>
      <c r="G554" s="12"/>
      <c r="H554" s="13">
        <f t="shared" ca="1" si="17"/>
        <v>-46065</v>
      </c>
      <c r="I554" s="14" t="str">
        <f t="shared" ca="1" si="16"/>
        <v>VENCIDO</v>
      </c>
      <c r="J554" s="15"/>
      <c r="K554" s="6"/>
      <c r="L554" s="55"/>
      <c r="M554" s="55"/>
    </row>
    <row r="555" spans="1:13" ht="49.9" customHeight="1">
      <c r="A555" s="55"/>
      <c r="B555" s="55"/>
      <c r="C555" s="55"/>
      <c r="D555" s="55"/>
      <c r="E555" s="6"/>
      <c r="F555" s="17"/>
      <c r="G555" s="12"/>
      <c r="H555" s="13">
        <f t="shared" ca="1" si="17"/>
        <v>-46065</v>
      </c>
      <c r="I555" s="14" t="str">
        <f t="shared" ca="1" si="16"/>
        <v>VENCIDO</v>
      </c>
      <c r="J555" s="15"/>
      <c r="K555" s="6"/>
      <c r="L555" s="55"/>
      <c r="M555" s="55"/>
    </row>
    <row r="556" spans="1:13" ht="49.9" customHeight="1">
      <c r="A556" s="55"/>
      <c r="B556" s="55"/>
      <c r="C556" s="55"/>
      <c r="D556" s="55"/>
      <c r="E556" s="6"/>
      <c r="F556" s="17"/>
      <c r="G556" s="12"/>
      <c r="H556" s="13">
        <f t="shared" ca="1" si="17"/>
        <v>-46065</v>
      </c>
      <c r="I556" s="14" t="str">
        <f t="shared" ca="1" si="16"/>
        <v>VENCIDO</v>
      </c>
      <c r="J556" s="15"/>
      <c r="K556" s="6"/>
      <c r="L556" s="55"/>
      <c r="M556" s="55"/>
    </row>
    <row r="557" spans="1:13" ht="49.9" customHeight="1">
      <c r="A557" s="55"/>
      <c r="B557" s="55"/>
      <c r="C557" s="55"/>
      <c r="D557" s="55"/>
      <c r="E557" s="6"/>
      <c r="F557" s="17"/>
      <c r="G557" s="12"/>
      <c r="H557" s="13">
        <f t="shared" ca="1" si="17"/>
        <v>-46065</v>
      </c>
      <c r="I557" s="14" t="str">
        <f t="shared" ca="1" si="16"/>
        <v>VENCIDO</v>
      </c>
      <c r="J557" s="15"/>
      <c r="K557" s="6"/>
      <c r="L557" s="55"/>
      <c r="M557" s="55"/>
    </row>
    <row r="558" spans="1:13" ht="49.9" customHeight="1">
      <c r="A558" s="55"/>
      <c r="B558" s="55"/>
      <c r="C558" s="55"/>
      <c r="D558" s="55"/>
      <c r="E558" s="6"/>
      <c r="F558" s="17"/>
      <c r="G558" s="12"/>
      <c r="H558" s="13">
        <f t="shared" ca="1" si="17"/>
        <v>-46065</v>
      </c>
      <c r="I558" s="14" t="str">
        <f t="shared" ca="1" si="16"/>
        <v>VENCIDO</v>
      </c>
      <c r="J558" s="15"/>
      <c r="K558" s="6"/>
      <c r="L558" s="55"/>
      <c r="M558" s="55"/>
    </row>
    <row r="559" spans="1:13" ht="49.9" customHeight="1">
      <c r="A559" s="55"/>
      <c r="B559" s="55"/>
      <c r="C559" s="55"/>
      <c r="D559" s="55"/>
      <c r="E559" s="6"/>
      <c r="F559" s="17"/>
      <c r="G559" s="12"/>
      <c r="H559" s="13">
        <f t="shared" ca="1" si="17"/>
        <v>-46065</v>
      </c>
      <c r="I559" s="14" t="str">
        <f t="shared" ca="1" si="16"/>
        <v>VENCIDO</v>
      </c>
      <c r="J559" s="15"/>
      <c r="K559" s="6"/>
      <c r="L559" s="55"/>
      <c r="M559" s="55"/>
    </row>
    <row r="560" spans="1:13" ht="49.9" customHeight="1">
      <c r="A560" s="55"/>
      <c r="B560" s="55"/>
      <c r="C560" s="55"/>
      <c r="D560" s="55"/>
      <c r="E560" s="6"/>
      <c r="F560" s="17"/>
      <c r="G560" s="12"/>
      <c r="H560" s="13">
        <f t="shared" ca="1" si="17"/>
        <v>-46065</v>
      </c>
      <c r="I560" s="14" t="str">
        <f t="shared" ca="1" si="16"/>
        <v>VENCIDO</v>
      </c>
      <c r="J560" s="15"/>
      <c r="K560" s="6"/>
      <c r="L560" s="55"/>
      <c r="M560" s="55"/>
    </row>
    <row r="561" spans="1:13" ht="49.9" customHeight="1">
      <c r="A561" s="55"/>
      <c r="B561" s="55"/>
      <c r="C561" s="55"/>
      <c r="D561" s="55"/>
      <c r="E561" s="6"/>
      <c r="F561" s="17"/>
      <c r="G561" s="12"/>
      <c r="H561" s="13">
        <f t="shared" ca="1" si="17"/>
        <v>-46065</v>
      </c>
      <c r="I561" s="14" t="str">
        <f t="shared" ca="1" si="16"/>
        <v>VENCIDO</v>
      </c>
      <c r="J561" s="15"/>
      <c r="K561" s="6"/>
      <c r="L561" s="55"/>
      <c r="M561" s="55"/>
    </row>
    <row r="562" spans="1:13" ht="49.9" customHeight="1">
      <c r="A562" s="55"/>
      <c r="B562" s="55"/>
      <c r="C562" s="55"/>
      <c r="D562" s="55"/>
      <c r="E562" s="6"/>
      <c r="F562" s="17"/>
      <c r="G562" s="12"/>
      <c r="H562" s="13">
        <f t="shared" ca="1" si="17"/>
        <v>-46065</v>
      </c>
      <c r="I562" s="14" t="str">
        <f t="shared" ca="1" si="16"/>
        <v>VENCIDO</v>
      </c>
      <c r="J562" s="15"/>
      <c r="K562" s="6"/>
      <c r="L562" s="55"/>
      <c r="M562" s="55"/>
    </row>
    <row r="563" spans="1:13" ht="49.9" customHeight="1">
      <c r="A563" s="55"/>
      <c r="B563" s="55"/>
      <c r="C563" s="55"/>
      <c r="D563" s="55"/>
      <c r="E563" s="6"/>
      <c r="F563" s="17"/>
      <c r="G563" s="12"/>
      <c r="H563" s="13">
        <f t="shared" ca="1" si="17"/>
        <v>-46065</v>
      </c>
      <c r="I563" s="14" t="str">
        <f t="shared" ca="1" si="16"/>
        <v>VENCIDO</v>
      </c>
      <c r="J563" s="15"/>
      <c r="K563" s="6"/>
      <c r="L563" s="55"/>
      <c r="M563" s="55"/>
    </row>
    <row r="564" spans="1:13" ht="49.9" customHeight="1">
      <c r="A564" s="55"/>
      <c r="B564" s="55"/>
      <c r="C564" s="55"/>
      <c r="D564" s="55"/>
      <c r="E564" s="6"/>
      <c r="F564" s="17"/>
      <c r="G564" s="12"/>
      <c r="H564" s="13">
        <f t="shared" ca="1" si="17"/>
        <v>-46065</v>
      </c>
      <c r="I564" s="14" t="str">
        <f t="shared" ca="1" si="16"/>
        <v>VENCIDO</v>
      </c>
      <c r="J564" s="15"/>
      <c r="K564" s="6"/>
      <c r="L564" s="55"/>
      <c r="M564" s="55"/>
    </row>
    <row r="565" spans="1:13" ht="49.9" customHeight="1">
      <c r="A565" s="55"/>
      <c r="B565" s="55"/>
      <c r="C565" s="55"/>
      <c r="D565" s="55"/>
      <c r="E565" s="6"/>
      <c r="F565" s="17"/>
      <c r="G565" s="12"/>
      <c r="H565" s="13">
        <f t="shared" ca="1" si="17"/>
        <v>-46065</v>
      </c>
      <c r="I565" s="14" t="str">
        <f t="shared" ca="1" si="16"/>
        <v>VENCIDO</v>
      </c>
      <c r="J565" s="15"/>
      <c r="K565" s="6"/>
      <c r="L565" s="55"/>
      <c r="M565" s="55"/>
    </row>
    <row r="566" spans="1:13" ht="49.9" customHeight="1">
      <c r="A566" s="55"/>
      <c r="B566" s="55"/>
      <c r="C566" s="55"/>
      <c r="D566" s="55"/>
      <c r="E566" s="6"/>
      <c r="F566" s="17"/>
      <c r="G566" s="12"/>
      <c r="H566" s="13">
        <f t="shared" ca="1" si="17"/>
        <v>-46065</v>
      </c>
      <c r="I566" s="14" t="str">
        <f t="shared" ca="1" si="16"/>
        <v>VENCIDO</v>
      </c>
      <c r="J566" s="15"/>
      <c r="K566" s="6"/>
      <c r="L566" s="55"/>
      <c r="M566" s="55"/>
    </row>
    <row r="567" spans="1:13" ht="49.9" customHeight="1">
      <c r="A567" s="55"/>
      <c r="B567" s="55"/>
      <c r="C567" s="55"/>
      <c r="D567" s="55"/>
      <c r="E567" s="6"/>
      <c r="F567" s="17"/>
      <c r="G567" s="12"/>
      <c r="H567" s="13">
        <f t="shared" ca="1" si="17"/>
        <v>-46065</v>
      </c>
      <c r="I567" s="14" t="str">
        <f t="shared" ca="1" si="16"/>
        <v>VENCIDO</v>
      </c>
      <c r="J567" s="15"/>
      <c r="K567" s="6"/>
      <c r="L567" s="55"/>
      <c r="M567" s="55"/>
    </row>
    <row r="568" spans="1:13" ht="49.9" customHeight="1">
      <c r="A568" s="55"/>
      <c r="B568" s="55"/>
      <c r="C568" s="55"/>
      <c r="D568" s="55"/>
      <c r="E568" s="6"/>
      <c r="F568" s="17"/>
      <c r="G568" s="12"/>
      <c r="H568" s="13">
        <f t="shared" ca="1" si="17"/>
        <v>-46065</v>
      </c>
      <c r="I568" s="14" t="str">
        <f t="shared" ca="1" si="16"/>
        <v>VENCIDO</v>
      </c>
      <c r="J568" s="15"/>
      <c r="K568" s="6"/>
      <c r="L568" s="55"/>
      <c r="M568" s="55"/>
    </row>
    <row r="569" spans="1:13" ht="49.9" customHeight="1">
      <c r="A569" s="55"/>
      <c r="B569" s="55"/>
      <c r="C569" s="55"/>
      <c r="D569" s="55"/>
      <c r="E569" s="6"/>
      <c r="F569" s="17"/>
      <c r="G569" s="12"/>
      <c r="H569" s="13">
        <f t="shared" ca="1" si="17"/>
        <v>-46065</v>
      </c>
      <c r="I569" s="14" t="str">
        <f t="shared" ca="1" si="16"/>
        <v>VENCIDO</v>
      </c>
      <c r="J569" s="15"/>
      <c r="K569" s="6"/>
      <c r="L569" s="55"/>
      <c r="M569" s="55"/>
    </row>
    <row r="570" spans="1:13" ht="49.9" customHeight="1">
      <c r="A570" s="55"/>
      <c r="B570" s="55"/>
      <c r="C570" s="55"/>
      <c r="D570" s="55"/>
      <c r="E570" s="6"/>
      <c r="F570" s="17"/>
      <c r="G570" s="12"/>
      <c r="H570" s="13">
        <f t="shared" ca="1" si="17"/>
        <v>-46065</v>
      </c>
      <c r="I570" s="14" t="str">
        <f t="shared" ca="1" si="16"/>
        <v>VENCIDO</v>
      </c>
      <c r="J570" s="15"/>
      <c r="K570" s="6"/>
      <c r="L570" s="55"/>
      <c r="M570" s="55"/>
    </row>
    <row r="571" spans="1:13" ht="49.9" customHeight="1">
      <c r="A571" s="55"/>
      <c r="B571" s="55"/>
      <c r="C571" s="55"/>
      <c r="D571" s="55"/>
      <c r="E571" s="6"/>
      <c r="F571" s="17"/>
      <c r="G571" s="12"/>
      <c r="H571" s="13">
        <f t="shared" ca="1" si="17"/>
        <v>-46065</v>
      </c>
      <c r="I571" s="14" t="str">
        <f t="shared" ca="1" si="16"/>
        <v>VENCIDO</v>
      </c>
      <c r="J571" s="15"/>
      <c r="K571" s="6"/>
      <c r="L571" s="55"/>
      <c r="M571" s="55"/>
    </row>
    <row r="572" spans="1:13" ht="49.9" customHeight="1">
      <c r="A572" s="55"/>
      <c r="B572" s="55"/>
      <c r="C572" s="55"/>
      <c r="D572" s="55"/>
      <c r="E572" s="6"/>
      <c r="F572" s="17"/>
      <c r="G572" s="12"/>
      <c r="H572" s="13">
        <f t="shared" ca="1" si="17"/>
        <v>-46065</v>
      </c>
      <c r="I572" s="14" t="str">
        <f t="shared" ca="1" si="16"/>
        <v>VENCIDO</v>
      </c>
      <c r="J572" s="15"/>
      <c r="K572" s="6"/>
      <c r="L572" s="55"/>
      <c r="M572" s="55"/>
    </row>
    <row r="573" spans="1:13" ht="49.9" customHeight="1">
      <c r="A573" s="55"/>
      <c r="B573" s="55"/>
      <c r="C573" s="55"/>
      <c r="D573" s="55"/>
      <c r="E573" s="6"/>
      <c r="F573" s="17"/>
      <c r="G573" s="12"/>
      <c r="H573" s="13">
        <f t="shared" ca="1" si="17"/>
        <v>-46065</v>
      </c>
      <c r="I573" s="14" t="str">
        <f t="shared" ca="1" si="16"/>
        <v>VENCIDO</v>
      </c>
      <c r="J573" s="15"/>
      <c r="K573" s="6"/>
      <c r="L573" s="55"/>
      <c r="M573" s="55"/>
    </row>
    <row r="574" spans="1:13" ht="49.9" customHeight="1">
      <c r="A574" s="55"/>
      <c r="B574" s="55"/>
      <c r="C574" s="55"/>
      <c r="D574" s="55"/>
      <c r="E574" s="6"/>
      <c r="F574" s="17"/>
      <c r="G574" s="12"/>
      <c r="H574" s="13">
        <f t="shared" ca="1" si="17"/>
        <v>-46065</v>
      </c>
      <c r="I574" s="14" t="str">
        <f t="shared" ca="1" si="16"/>
        <v>VENCIDO</v>
      </c>
      <c r="J574" s="15"/>
      <c r="K574" s="6"/>
      <c r="L574" s="55"/>
      <c r="M574" s="55"/>
    </row>
    <row r="575" spans="1:13" ht="49.9" customHeight="1">
      <c r="A575" s="55"/>
      <c r="B575" s="55"/>
      <c r="C575" s="55"/>
      <c r="D575" s="55"/>
      <c r="E575" s="6"/>
      <c r="F575" s="17"/>
      <c r="G575" s="12"/>
      <c r="H575" s="13">
        <f t="shared" ca="1" si="17"/>
        <v>-46065</v>
      </c>
      <c r="I575" s="14" t="str">
        <f t="shared" ca="1" si="16"/>
        <v>VENCIDO</v>
      </c>
      <c r="J575" s="15"/>
      <c r="K575" s="6"/>
      <c r="L575" s="55"/>
      <c r="M575" s="55"/>
    </row>
    <row r="576" spans="1:13" ht="49.9" customHeight="1">
      <c r="A576" s="55"/>
      <c r="B576" s="55"/>
      <c r="C576" s="55"/>
      <c r="D576" s="55"/>
      <c r="E576" s="6"/>
      <c r="F576" s="17"/>
      <c r="G576" s="12"/>
      <c r="H576" s="13">
        <f t="shared" ca="1" si="17"/>
        <v>-46065</v>
      </c>
      <c r="I576" s="14" t="str">
        <f t="shared" ca="1" si="16"/>
        <v>VENCIDO</v>
      </c>
      <c r="J576" s="15"/>
      <c r="K576" s="6"/>
      <c r="L576" s="55"/>
      <c r="M576" s="55"/>
    </row>
    <row r="577" spans="1:13" ht="49.9" customHeight="1">
      <c r="A577" s="55"/>
      <c r="B577" s="55"/>
      <c r="C577" s="55"/>
      <c r="D577" s="55"/>
      <c r="E577" s="6"/>
      <c r="F577" s="17"/>
      <c r="G577" s="12"/>
      <c r="H577" s="13">
        <f t="shared" ca="1" si="17"/>
        <v>-46065</v>
      </c>
      <c r="I577" s="14" t="str">
        <f t="shared" ca="1" si="16"/>
        <v>VENCIDO</v>
      </c>
      <c r="J577" s="15"/>
      <c r="K577" s="6"/>
      <c r="L577" s="55"/>
      <c r="M577" s="55"/>
    </row>
    <row r="578" spans="1:13" ht="49.9" customHeight="1">
      <c r="A578" s="55"/>
      <c r="B578" s="55"/>
      <c r="C578" s="55"/>
      <c r="D578" s="55"/>
      <c r="E578" s="6"/>
      <c r="F578" s="17"/>
      <c r="G578" s="12"/>
      <c r="H578" s="13">
        <f t="shared" ca="1" si="17"/>
        <v>-46065</v>
      </c>
      <c r="I578" s="14" t="str">
        <f t="shared" ca="1" si="16"/>
        <v>VENCIDO</v>
      </c>
      <c r="J578" s="15"/>
      <c r="K578" s="6"/>
      <c r="L578" s="55"/>
      <c r="M578" s="55"/>
    </row>
    <row r="579" spans="1:13" ht="49.9" customHeight="1">
      <c r="A579" s="55"/>
      <c r="B579" s="55"/>
      <c r="C579" s="55"/>
      <c r="D579" s="55"/>
      <c r="E579" s="6"/>
      <c r="F579" s="17"/>
      <c r="G579" s="12"/>
      <c r="H579" s="13">
        <f t="shared" ca="1" si="17"/>
        <v>-46065</v>
      </c>
      <c r="I579" s="14" t="str">
        <f t="shared" ca="1" si="16"/>
        <v>VENCIDO</v>
      </c>
      <c r="J579" s="15"/>
      <c r="K579" s="6"/>
      <c r="L579" s="55"/>
      <c r="M579" s="55"/>
    </row>
    <row r="580" spans="1:13" ht="49.9" customHeight="1">
      <c r="A580" s="55"/>
      <c r="B580" s="55"/>
      <c r="C580" s="55"/>
      <c r="D580" s="55"/>
      <c r="E580" s="6"/>
      <c r="F580" s="17"/>
      <c r="G580" s="12"/>
      <c r="H580" s="13">
        <f t="shared" ca="1" si="17"/>
        <v>-46065</v>
      </c>
      <c r="I580" s="14" t="str">
        <f t="shared" ca="1" si="16"/>
        <v>VENCIDO</v>
      </c>
      <c r="J580" s="15"/>
      <c r="K580" s="6"/>
      <c r="L580" s="55"/>
      <c r="M580" s="55"/>
    </row>
    <row r="581" spans="1:13" ht="49.9" customHeight="1">
      <c r="A581" s="55"/>
      <c r="B581" s="55"/>
      <c r="C581" s="55"/>
      <c r="D581" s="55"/>
      <c r="E581" s="6"/>
      <c r="F581" s="17"/>
      <c r="G581" s="12"/>
      <c r="H581" s="13">
        <f t="shared" ca="1" si="17"/>
        <v>-46065</v>
      </c>
      <c r="I581" s="14" t="str">
        <f t="shared" ca="1" si="16"/>
        <v>VENCIDO</v>
      </c>
      <c r="J581" s="15"/>
      <c r="K581" s="6"/>
      <c r="L581" s="55"/>
      <c r="M581" s="55"/>
    </row>
    <row r="582" spans="1:13" ht="49.9" customHeight="1">
      <c r="A582" s="55"/>
      <c r="B582" s="55"/>
      <c r="C582" s="55"/>
      <c r="D582" s="55"/>
      <c r="E582" s="6"/>
      <c r="F582" s="17"/>
      <c r="G582" s="12"/>
      <c r="H582" s="13">
        <f t="shared" ca="1" si="17"/>
        <v>-46065</v>
      </c>
      <c r="I582" s="14" t="str">
        <f t="shared" ca="1" si="16"/>
        <v>VENCIDO</v>
      </c>
      <c r="J582" s="15"/>
      <c r="K582" s="6"/>
      <c r="L582" s="55"/>
      <c r="M582" s="55"/>
    </row>
    <row r="583" spans="1:13" ht="49.9" customHeight="1">
      <c r="A583" s="55"/>
      <c r="B583" s="55"/>
      <c r="C583" s="55"/>
      <c r="D583" s="55"/>
      <c r="E583" s="6"/>
      <c r="F583" s="17"/>
      <c r="G583" s="12"/>
      <c r="H583" s="13">
        <f t="shared" ca="1" si="17"/>
        <v>-46065</v>
      </c>
      <c r="I583" s="14" t="str">
        <f t="shared" ref="I583:I646" ca="1" si="18">IF(H583="","",IF(H583&lt;0,$P$4,IF(AND(H583&gt;=0,H583&lt;=14),$P$3,IF(H583&gt;14,$P$2,))))</f>
        <v>VENCIDO</v>
      </c>
      <c r="J583" s="15"/>
      <c r="K583" s="6"/>
      <c r="L583" s="55"/>
      <c r="M583" s="55"/>
    </row>
    <row r="584" spans="1:13" ht="49.9" customHeight="1">
      <c r="A584" s="55"/>
      <c r="B584" s="55"/>
      <c r="C584" s="55"/>
      <c r="D584" s="55"/>
      <c r="E584" s="6"/>
      <c r="F584" s="17"/>
      <c r="G584" s="12"/>
      <c r="H584" s="13">
        <f t="shared" ref="H584:H647" ca="1" si="19">IFERROR(G584-TODAY()," ")</f>
        <v>-46065</v>
      </c>
      <c r="I584" s="14" t="str">
        <f t="shared" ca="1" si="18"/>
        <v>VENCIDO</v>
      </c>
      <c r="J584" s="15"/>
      <c r="K584" s="6"/>
      <c r="L584" s="55"/>
      <c r="M584" s="55"/>
    </row>
    <row r="585" spans="1:13" ht="49.9" customHeight="1">
      <c r="A585" s="55"/>
      <c r="B585" s="55"/>
      <c r="C585" s="55"/>
      <c r="D585" s="55"/>
      <c r="E585" s="6"/>
      <c r="F585" s="17"/>
      <c r="G585" s="12"/>
      <c r="H585" s="13">
        <f t="shared" ca="1" si="19"/>
        <v>-46065</v>
      </c>
      <c r="I585" s="14" t="str">
        <f t="shared" ca="1" si="18"/>
        <v>VENCIDO</v>
      </c>
      <c r="J585" s="15"/>
      <c r="K585" s="6"/>
      <c r="L585" s="55"/>
      <c r="M585" s="55"/>
    </row>
    <row r="586" spans="1:13" ht="49.9" customHeight="1">
      <c r="A586" s="55"/>
      <c r="B586" s="55"/>
      <c r="C586" s="55"/>
      <c r="D586" s="55"/>
      <c r="E586" s="6"/>
      <c r="F586" s="17"/>
      <c r="G586" s="12"/>
      <c r="H586" s="13">
        <f t="shared" ca="1" si="19"/>
        <v>-46065</v>
      </c>
      <c r="I586" s="14" t="str">
        <f t="shared" ca="1" si="18"/>
        <v>VENCIDO</v>
      </c>
      <c r="J586" s="15"/>
      <c r="K586" s="6"/>
      <c r="L586" s="55"/>
      <c r="M586" s="55"/>
    </row>
    <row r="587" spans="1:13" ht="49.9" customHeight="1">
      <c r="A587" s="55"/>
      <c r="B587" s="55"/>
      <c r="C587" s="55"/>
      <c r="D587" s="55"/>
      <c r="E587" s="6"/>
      <c r="F587" s="17"/>
      <c r="G587" s="12"/>
      <c r="H587" s="13">
        <f t="shared" ca="1" si="19"/>
        <v>-46065</v>
      </c>
      <c r="I587" s="14" t="str">
        <f t="shared" ca="1" si="18"/>
        <v>VENCIDO</v>
      </c>
      <c r="J587" s="15"/>
      <c r="K587" s="6"/>
      <c r="L587" s="55"/>
      <c r="M587" s="55"/>
    </row>
    <row r="588" spans="1:13" ht="49.9" customHeight="1">
      <c r="A588" s="55"/>
      <c r="B588" s="55"/>
      <c r="C588" s="55"/>
      <c r="D588" s="55"/>
      <c r="E588" s="6"/>
      <c r="F588" s="17"/>
      <c r="G588" s="12"/>
      <c r="H588" s="13">
        <f t="shared" ca="1" si="19"/>
        <v>-46065</v>
      </c>
      <c r="I588" s="14" t="str">
        <f t="shared" ca="1" si="18"/>
        <v>VENCIDO</v>
      </c>
      <c r="J588" s="15"/>
      <c r="K588" s="6"/>
      <c r="L588" s="55"/>
      <c r="M588" s="55"/>
    </row>
    <row r="589" spans="1:13" ht="49.9" customHeight="1">
      <c r="A589" s="55"/>
      <c r="B589" s="55"/>
      <c r="C589" s="55"/>
      <c r="D589" s="55"/>
      <c r="E589" s="6"/>
      <c r="F589" s="17"/>
      <c r="G589" s="12"/>
      <c r="H589" s="13">
        <f t="shared" ca="1" si="19"/>
        <v>-46065</v>
      </c>
      <c r="I589" s="14" t="str">
        <f t="shared" ca="1" si="18"/>
        <v>VENCIDO</v>
      </c>
      <c r="J589" s="15"/>
      <c r="K589" s="6"/>
      <c r="L589" s="55"/>
      <c r="M589" s="55"/>
    </row>
    <row r="590" spans="1:13" ht="49.9" customHeight="1">
      <c r="A590" s="55"/>
      <c r="B590" s="55"/>
      <c r="C590" s="55"/>
      <c r="D590" s="55"/>
      <c r="E590" s="6"/>
      <c r="F590" s="17"/>
      <c r="G590" s="12"/>
      <c r="H590" s="13">
        <f t="shared" ca="1" si="19"/>
        <v>-46065</v>
      </c>
      <c r="I590" s="14" t="str">
        <f t="shared" ca="1" si="18"/>
        <v>VENCIDO</v>
      </c>
      <c r="J590" s="15"/>
      <c r="K590" s="6"/>
      <c r="L590" s="55"/>
      <c r="M590" s="55"/>
    </row>
    <row r="591" spans="1:13" ht="49.9" customHeight="1">
      <c r="A591" s="55"/>
      <c r="B591" s="55"/>
      <c r="C591" s="55"/>
      <c r="D591" s="55"/>
      <c r="E591" s="6"/>
      <c r="F591" s="17"/>
      <c r="G591" s="12"/>
      <c r="H591" s="13">
        <f t="shared" ca="1" si="19"/>
        <v>-46065</v>
      </c>
      <c r="I591" s="14" t="str">
        <f t="shared" ca="1" si="18"/>
        <v>VENCIDO</v>
      </c>
      <c r="J591" s="15"/>
      <c r="K591" s="6"/>
      <c r="L591" s="55"/>
      <c r="M591" s="55"/>
    </row>
    <row r="592" spans="1:13" ht="49.9" customHeight="1">
      <c r="A592" s="55"/>
      <c r="B592" s="55"/>
      <c r="C592" s="55"/>
      <c r="D592" s="55"/>
      <c r="E592" s="6"/>
      <c r="F592" s="17"/>
      <c r="G592" s="12"/>
      <c r="H592" s="13">
        <f t="shared" ca="1" si="19"/>
        <v>-46065</v>
      </c>
      <c r="I592" s="14" t="str">
        <f t="shared" ca="1" si="18"/>
        <v>VENCIDO</v>
      </c>
      <c r="J592" s="15"/>
      <c r="K592" s="6"/>
      <c r="L592" s="55"/>
      <c r="M592" s="55"/>
    </row>
    <row r="593" spans="1:13" ht="49.9" customHeight="1">
      <c r="A593" s="55"/>
      <c r="B593" s="55"/>
      <c r="C593" s="55"/>
      <c r="D593" s="55"/>
      <c r="E593" s="6"/>
      <c r="F593" s="17"/>
      <c r="G593" s="12"/>
      <c r="H593" s="13">
        <f t="shared" ca="1" si="19"/>
        <v>-46065</v>
      </c>
      <c r="I593" s="14" t="str">
        <f t="shared" ca="1" si="18"/>
        <v>VENCIDO</v>
      </c>
      <c r="J593" s="15"/>
      <c r="K593" s="6"/>
      <c r="L593" s="55"/>
      <c r="M593" s="55"/>
    </row>
    <row r="594" spans="1:13" ht="49.9" customHeight="1">
      <c r="A594" s="55"/>
      <c r="B594" s="55"/>
      <c r="C594" s="55"/>
      <c r="D594" s="55"/>
      <c r="E594" s="6"/>
      <c r="F594" s="17"/>
      <c r="G594" s="12"/>
      <c r="H594" s="13">
        <f t="shared" ca="1" si="19"/>
        <v>-46065</v>
      </c>
      <c r="I594" s="14" t="str">
        <f t="shared" ca="1" si="18"/>
        <v>VENCIDO</v>
      </c>
      <c r="J594" s="15"/>
      <c r="K594" s="6"/>
      <c r="L594" s="55"/>
      <c r="M594" s="55"/>
    </row>
    <row r="595" spans="1:13" ht="49.9" customHeight="1">
      <c r="A595" s="55"/>
      <c r="B595" s="55"/>
      <c r="C595" s="55"/>
      <c r="D595" s="55"/>
      <c r="E595" s="6"/>
      <c r="F595" s="17"/>
      <c r="G595" s="12"/>
      <c r="H595" s="13">
        <f t="shared" ca="1" si="19"/>
        <v>-46065</v>
      </c>
      <c r="I595" s="14" t="str">
        <f t="shared" ca="1" si="18"/>
        <v>VENCIDO</v>
      </c>
      <c r="J595" s="15"/>
      <c r="K595" s="6"/>
      <c r="L595" s="55"/>
      <c r="M595" s="55"/>
    </row>
    <row r="596" spans="1:13" ht="49.9" customHeight="1">
      <c r="A596" s="55"/>
      <c r="B596" s="55"/>
      <c r="C596" s="55"/>
      <c r="D596" s="55"/>
      <c r="E596" s="6"/>
      <c r="F596" s="17"/>
      <c r="G596" s="12"/>
      <c r="H596" s="13">
        <f t="shared" ca="1" si="19"/>
        <v>-46065</v>
      </c>
      <c r="I596" s="14" t="str">
        <f t="shared" ca="1" si="18"/>
        <v>VENCIDO</v>
      </c>
      <c r="J596" s="15"/>
      <c r="K596" s="6"/>
      <c r="L596" s="55"/>
      <c r="M596" s="55"/>
    </row>
    <row r="597" spans="1:13" ht="49.9" customHeight="1">
      <c r="A597" s="55"/>
      <c r="B597" s="55"/>
      <c r="C597" s="55"/>
      <c r="D597" s="55"/>
      <c r="E597" s="6"/>
      <c r="F597" s="17"/>
      <c r="G597" s="12"/>
      <c r="H597" s="13">
        <f t="shared" ca="1" si="19"/>
        <v>-46065</v>
      </c>
      <c r="I597" s="14" t="str">
        <f t="shared" ca="1" si="18"/>
        <v>VENCIDO</v>
      </c>
      <c r="J597" s="15"/>
      <c r="K597" s="6"/>
      <c r="L597" s="55"/>
      <c r="M597" s="55"/>
    </row>
    <row r="598" spans="1:13" ht="49.9" customHeight="1">
      <c r="A598" s="55"/>
      <c r="B598" s="55"/>
      <c r="C598" s="55"/>
      <c r="D598" s="55"/>
      <c r="E598" s="6"/>
      <c r="F598" s="17"/>
      <c r="G598" s="12"/>
      <c r="H598" s="13">
        <f t="shared" ca="1" si="19"/>
        <v>-46065</v>
      </c>
      <c r="I598" s="14" t="str">
        <f t="shared" ca="1" si="18"/>
        <v>VENCIDO</v>
      </c>
      <c r="J598" s="15"/>
      <c r="K598" s="6"/>
      <c r="L598" s="55"/>
      <c r="M598" s="55"/>
    </row>
    <row r="599" spans="1:13" ht="49.9" customHeight="1">
      <c r="A599" s="55"/>
      <c r="B599" s="55"/>
      <c r="C599" s="55"/>
      <c r="D599" s="55"/>
      <c r="E599" s="6"/>
      <c r="F599" s="17"/>
      <c r="G599" s="12"/>
      <c r="H599" s="13">
        <f t="shared" ca="1" si="19"/>
        <v>-46065</v>
      </c>
      <c r="I599" s="14" t="str">
        <f t="shared" ca="1" si="18"/>
        <v>VENCIDO</v>
      </c>
      <c r="J599" s="15"/>
      <c r="K599" s="6"/>
      <c r="L599" s="55"/>
      <c r="M599" s="55"/>
    </row>
    <row r="600" spans="1:13" ht="49.9" customHeight="1">
      <c r="A600" s="55"/>
      <c r="B600" s="55"/>
      <c r="C600" s="55"/>
      <c r="D600" s="55"/>
      <c r="E600" s="6"/>
      <c r="F600" s="17"/>
      <c r="G600" s="12"/>
      <c r="H600" s="13">
        <f t="shared" ca="1" si="19"/>
        <v>-46065</v>
      </c>
      <c r="I600" s="14" t="str">
        <f t="shared" ca="1" si="18"/>
        <v>VENCIDO</v>
      </c>
      <c r="J600" s="15"/>
      <c r="K600" s="6"/>
      <c r="L600" s="55"/>
      <c r="M600" s="55"/>
    </row>
    <row r="601" spans="1:13" ht="49.9" customHeight="1">
      <c r="A601" s="55"/>
      <c r="B601" s="55"/>
      <c r="C601" s="55"/>
      <c r="D601" s="55"/>
      <c r="E601" s="6"/>
      <c r="F601" s="17"/>
      <c r="G601" s="12"/>
      <c r="H601" s="13">
        <f t="shared" ca="1" si="19"/>
        <v>-46065</v>
      </c>
      <c r="I601" s="14" t="str">
        <f t="shared" ca="1" si="18"/>
        <v>VENCIDO</v>
      </c>
      <c r="J601" s="15"/>
      <c r="K601" s="6"/>
      <c r="L601" s="55"/>
      <c r="M601" s="55"/>
    </row>
    <row r="602" spans="1:13" ht="49.9" customHeight="1">
      <c r="A602" s="55"/>
      <c r="B602" s="55"/>
      <c r="C602" s="55"/>
      <c r="D602" s="55"/>
      <c r="E602" s="6"/>
      <c r="F602" s="17"/>
      <c r="G602" s="12"/>
      <c r="H602" s="13">
        <f t="shared" ca="1" si="19"/>
        <v>-46065</v>
      </c>
      <c r="I602" s="14" t="str">
        <f t="shared" ca="1" si="18"/>
        <v>VENCIDO</v>
      </c>
      <c r="J602" s="15"/>
      <c r="K602" s="6"/>
      <c r="L602" s="55"/>
      <c r="M602" s="55"/>
    </row>
    <row r="603" spans="1:13" ht="49.9" customHeight="1">
      <c r="A603" s="55"/>
      <c r="B603" s="55"/>
      <c r="C603" s="55"/>
      <c r="D603" s="55"/>
      <c r="E603" s="6"/>
      <c r="F603" s="17"/>
      <c r="G603" s="12"/>
      <c r="H603" s="13">
        <f t="shared" ca="1" si="19"/>
        <v>-46065</v>
      </c>
      <c r="I603" s="14" t="str">
        <f t="shared" ca="1" si="18"/>
        <v>VENCIDO</v>
      </c>
      <c r="J603" s="15"/>
      <c r="K603" s="6"/>
      <c r="L603" s="55"/>
      <c r="M603" s="55"/>
    </row>
    <row r="604" spans="1:13" ht="49.9" customHeight="1">
      <c r="A604" s="55"/>
      <c r="B604" s="55"/>
      <c r="C604" s="55"/>
      <c r="D604" s="55"/>
      <c r="E604" s="6"/>
      <c r="F604" s="17"/>
      <c r="G604" s="12"/>
      <c r="H604" s="13">
        <f t="shared" ca="1" si="19"/>
        <v>-46065</v>
      </c>
      <c r="I604" s="14" t="str">
        <f t="shared" ca="1" si="18"/>
        <v>VENCIDO</v>
      </c>
      <c r="J604" s="15"/>
      <c r="K604" s="6"/>
      <c r="L604" s="55"/>
      <c r="M604" s="55"/>
    </row>
    <row r="605" spans="1:13" ht="49.9" customHeight="1">
      <c r="A605" s="55"/>
      <c r="B605" s="55"/>
      <c r="C605" s="55"/>
      <c r="D605" s="55"/>
      <c r="E605" s="6"/>
      <c r="F605" s="17"/>
      <c r="G605" s="12"/>
      <c r="H605" s="13">
        <f t="shared" ca="1" si="19"/>
        <v>-46065</v>
      </c>
      <c r="I605" s="14" t="str">
        <f t="shared" ca="1" si="18"/>
        <v>VENCIDO</v>
      </c>
      <c r="J605" s="15"/>
      <c r="K605" s="6"/>
      <c r="L605" s="55"/>
      <c r="M605" s="55"/>
    </row>
    <row r="606" spans="1:13" ht="49.9" customHeight="1">
      <c r="A606" s="55"/>
      <c r="B606" s="55"/>
      <c r="C606" s="55"/>
      <c r="D606" s="55"/>
      <c r="E606" s="6"/>
      <c r="F606" s="17"/>
      <c r="G606" s="12"/>
      <c r="H606" s="13">
        <f t="shared" ca="1" si="19"/>
        <v>-46065</v>
      </c>
      <c r="I606" s="14" t="str">
        <f t="shared" ca="1" si="18"/>
        <v>VENCIDO</v>
      </c>
      <c r="J606" s="15"/>
      <c r="K606" s="6"/>
      <c r="L606" s="55"/>
      <c r="M606" s="55"/>
    </row>
    <row r="607" spans="1:13" ht="49.9" customHeight="1">
      <c r="A607" s="55"/>
      <c r="B607" s="55"/>
      <c r="C607" s="55"/>
      <c r="D607" s="55"/>
      <c r="E607" s="6"/>
      <c r="F607" s="17"/>
      <c r="G607" s="12"/>
      <c r="H607" s="13">
        <f t="shared" ca="1" si="19"/>
        <v>-46065</v>
      </c>
      <c r="I607" s="14" t="str">
        <f t="shared" ca="1" si="18"/>
        <v>VENCIDO</v>
      </c>
      <c r="J607" s="15"/>
      <c r="K607" s="6"/>
      <c r="L607" s="55"/>
      <c r="M607" s="55"/>
    </row>
    <row r="608" spans="1:13" ht="49.9" customHeight="1">
      <c r="A608" s="55"/>
      <c r="B608" s="55"/>
      <c r="C608" s="55"/>
      <c r="D608" s="55"/>
      <c r="E608" s="6"/>
      <c r="F608" s="17"/>
      <c r="G608" s="12"/>
      <c r="H608" s="13">
        <f t="shared" ca="1" si="19"/>
        <v>-46065</v>
      </c>
      <c r="I608" s="14" t="str">
        <f t="shared" ca="1" si="18"/>
        <v>VENCIDO</v>
      </c>
      <c r="J608" s="15"/>
      <c r="K608" s="6"/>
      <c r="L608" s="55"/>
      <c r="M608" s="55"/>
    </row>
    <row r="609" spans="1:13" ht="49.9" customHeight="1">
      <c r="A609" s="55"/>
      <c r="B609" s="55"/>
      <c r="C609" s="55"/>
      <c r="D609" s="55"/>
      <c r="E609" s="6"/>
      <c r="F609" s="17"/>
      <c r="G609" s="12"/>
      <c r="H609" s="13">
        <f t="shared" ca="1" si="19"/>
        <v>-46065</v>
      </c>
      <c r="I609" s="14" t="str">
        <f t="shared" ca="1" si="18"/>
        <v>VENCIDO</v>
      </c>
      <c r="J609" s="15"/>
      <c r="K609" s="6"/>
      <c r="L609" s="55"/>
      <c r="M609" s="55"/>
    </row>
    <row r="610" spans="1:13" ht="49.9" customHeight="1">
      <c r="A610" s="55"/>
      <c r="B610" s="55"/>
      <c r="C610" s="55"/>
      <c r="D610" s="55"/>
      <c r="E610" s="6"/>
      <c r="F610" s="17"/>
      <c r="G610" s="12"/>
      <c r="H610" s="13">
        <f t="shared" ca="1" si="19"/>
        <v>-46065</v>
      </c>
      <c r="I610" s="14" t="str">
        <f t="shared" ca="1" si="18"/>
        <v>VENCIDO</v>
      </c>
      <c r="J610" s="15"/>
      <c r="K610" s="6"/>
      <c r="L610" s="55"/>
      <c r="M610" s="55"/>
    </row>
    <row r="611" spans="1:13" ht="49.9" customHeight="1">
      <c r="A611" s="55"/>
      <c r="B611" s="55"/>
      <c r="C611" s="55"/>
      <c r="D611" s="55"/>
      <c r="E611" s="6"/>
      <c r="F611" s="17"/>
      <c r="G611" s="12"/>
      <c r="H611" s="13">
        <f t="shared" ca="1" si="19"/>
        <v>-46065</v>
      </c>
      <c r="I611" s="14" t="str">
        <f t="shared" ca="1" si="18"/>
        <v>VENCIDO</v>
      </c>
      <c r="J611" s="15"/>
      <c r="K611" s="6"/>
      <c r="L611" s="55"/>
      <c r="M611" s="55"/>
    </row>
    <row r="612" spans="1:13" ht="49.9" customHeight="1">
      <c r="A612" s="55"/>
      <c r="B612" s="55"/>
      <c r="C612" s="55"/>
      <c r="D612" s="55"/>
      <c r="E612" s="6"/>
      <c r="F612" s="17"/>
      <c r="G612" s="12"/>
      <c r="H612" s="13">
        <f t="shared" ca="1" si="19"/>
        <v>-46065</v>
      </c>
      <c r="I612" s="14" t="str">
        <f t="shared" ca="1" si="18"/>
        <v>VENCIDO</v>
      </c>
      <c r="J612" s="15"/>
      <c r="K612" s="6"/>
      <c r="L612" s="55"/>
      <c r="M612" s="55"/>
    </row>
    <row r="613" spans="1:13" ht="49.9" customHeight="1">
      <c r="A613" s="55"/>
      <c r="B613" s="55"/>
      <c r="C613" s="55"/>
      <c r="D613" s="55"/>
      <c r="E613" s="6"/>
      <c r="F613" s="17"/>
      <c r="G613" s="12"/>
      <c r="H613" s="13">
        <f t="shared" ca="1" si="19"/>
        <v>-46065</v>
      </c>
      <c r="I613" s="14" t="str">
        <f t="shared" ca="1" si="18"/>
        <v>VENCIDO</v>
      </c>
      <c r="J613" s="15"/>
      <c r="K613" s="6"/>
      <c r="L613" s="55"/>
      <c r="M613" s="55"/>
    </row>
    <row r="614" spans="1:13" ht="49.9" customHeight="1">
      <c r="A614" s="55"/>
      <c r="B614" s="55"/>
      <c r="C614" s="55"/>
      <c r="D614" s="55"/>
      <c r="E614" s="6"/>
      <c r="F614" s="17"/>
      <c r="G614" s="12"/>
      <c r="H614" s="13">
        <f t="shared" ca="1" si="19"/>
        <v>-46065</v>
      </c>
      <c r="I614" s="14" t="str">
        <f t="shared" ca="1" si="18"/>
        <v>VENCIDO</v>
      </c>
      <c r="J614" s="15"/>
      <c r="K614" s="6"/>
      <c r="L614" s="55"/>
      <c r="M614" s="55"/>
    </row>
    <row r="615" spans="1:13" ht="49.9" customHeight="1">
      <c r="A615" s="55"/>
      <c r="B615" s="55"/>
      <c r="C615" s="55"/>
      <c r="D615" s="55"/>
      <c r="E615" s="6"/>
      <c r="F615" s="17"/>
      <c r="G615" s="12"/>
      <c r="H615" s="13">
        <f t="shared" ca="1" si="19"/>
        <v>-46065</v>
      </c>
      <c r="I615" s="14" t="str">
        <f t="shared" ca="1" si="18"/>
        <v>VENCIDO</v>
      </c>
      <c r="J615" s="15"/>
      <c r="K615" s="6"/>
      <c r="L615" s="55"/>
      <c r="M615" s="55"/>
    </row>
    <row r="616" spans="1:13" ht="49.9" customHeight="1">
      <c r="A616" s="55"/>
      <c r="B616" s="55"/>
      <c r="C616" s="55"/>
      <c r="D616" s="55"/>
      <c r="E616" s="6"/>
      <c r="F616" s="17"/>
      <c r="G616" s="12"/>
      <c r="H616" s="13">
        <f t="shared" ca="1" si="19"/>
        <v>-46065</v>
      </c>
      <c r="I616" s="14" t="str">
        <f t="shared" ca="1" si="18"/>
        <v>VENCIDO</v>
      </c>
      <c r="J616" s="15"/>
      <c r="K616" s="6"/>
      <c r="L616" s="55"/>
      <c r="M616" s="55"/>
    </row>
    <row r="617" spans="1:13" ht="49.9" customHeight="1">
      <c r="A617" s="55"/>
      <c r="B617" s="55"/>
      <c r="C617" s="55"/>
      <c r="D617" s="55"/>
      <c r="E617" s="6"/>
      <c r="F617" s="17"/>
      <c r="G617" s="12"/>
      <c r="H617" s="13">
        <f t="shared" ca="1" si="19"/>
        <v>-46065</v>
      </c>
      <c r="I617" s="14" t="str">
        <f t="shared" ca="1" si="18"/>
        <v>VENCIDO</v>
      </c>
      <c r="J617" s="15"/>
      <c r="K617" s="6"/>
      <c r="L617" s="55"/>
      <c r="M617" s="55"/>
    </row>
    <row r="618" spans="1:13" ht="49.9" customHeight="1">
      <c r="A618" s="55"/>
      <c r="B618" s="55"/>
      <c r="C618" s="55"/>
      <c r="D618" s="55"/>
      <c r="E618" s="6"/>
      <c r="F618" s="17"/>
      <c r="G618" s="12"/>
      <c r="H618" s="13">
        <f t="shared" ca="1" si="19"/>
        <v>-46065</v>
      </c>
      <c r="I618" s="14" t="str">
        <f t="shared" ca="1" si="18"/>
        <v>VENCIDO</v>
      </c>
      <c r="J618" s="15"/>
      <c r="K618" s="6"/>
      <c r="L618" s="55"/>
      <c r="M618" s="55"/>
    </row>
    <row r="619" spans="1:13" ht="49.9" customHeight="1">
      <c r="A619" s="55"/>
      <c r="B619" s="55"/>
      <c r="C619" s="55"/>
      <c r="D619" s="55"/>
      <c r="E619" s="6"/>
      <c r="F619" s="17"/>
      <c r="G619" s="12"/>
      <c r="H619" s="13">
        <f t="shared" ca="1" si="19"/>
        <v>-46065</v>
      </c>
      <c r="I619" s="14" t="str">
        <f t="shared" ca="1" si="18"/>
        <v>VENCIDO</v>
      </c>
      <c r="J619" s="15"/>
      <c r="K619" s="6"/>
      <c r="L619" s="55"/>
      <c r="M619" s="55"/>
    </row>
    <row r="620" spans="1:13" ht="49.9" customHeight="1">
      <c r="A620" s="55"/>
      <c r="B620" s="55"/>
      <c r="C620" s="55"/>
      <c r="D620" s="55"/>
      <c r="E620" s="6"/>
      <c r="F620" s="17"/>
      <c r="G620" s="12"/>
      <c r="H620" s="13">
        <f t="shared" ca="1" si="19"/>
        <v>-46065</v>
      </c>
      <c r="I620" s="14" t="str">
        <f t="shared" ca="1" si="18"/>
        <v>VENCIDO</v>
      </c>
      <c r="J620" s="15"/>
      <c r="K620" s="6"/>
      <c r="L620" s="55"/>
      <c r="M620" s="55"/>
    </row>
    <row r="621" spans="1:13" ht="49.9" customHeight="1">
      <c r="A621" s="55"/>
      <c r="B621" s="55"/>
      <c r="C621" s="55"/>
      <c r="D621" s="55"/>
      <c r="E621" s="6"/>
      <c r="F621" s="17"/>
      <c r="G621" s="12"/>
      <c r="H621" s="13">
        <f t="shared" ca="1" si="19"/>
        <v>-46065</v>
      </c>
      <c r="I621" s="14" t="str">
        <f t="shared" ca="1" si="18"/>
        <v>VENCIDO</v>
      </c>
      <c r="J621" s="15"/>
      <c r="K621" s="6"/>
      <c r="L621" s="55"/>
      <c r="M621" s="55"/>
    </row>
    <row r="622" spans="1:13" ht="49.9" customHeight="1">
      <c r="A622" s="55"/>
      <c r="B622" s="55"/>
      <c r="C622" s="55"/>
      <c r="D622" s="55"/>
      <c r="E622" s="6"/>
      <c r="F622" s="17"/>
      <c r="G622" s="12"/>
      <c r="H622" s="13">
        <f t="shared" ca="1" si="19"/>
        <v>-46065</v>
      </c>
      <c r="I622" s="14" t="str">
        <f t="shared" ca="1" si="18"/>
        <v>VENCIDO</v>
      </c>
      <c r="J622" s="15"/>
      <c r="K622" s="6"/>
      <c r="L622" s="55"/>
      <c r="M622" s="55"/>
    </row>
    <row r="623" spans="1:13" ht="49.9" customHeight="1">
      <c r="A623" s="55"/>
      <c r="B623" s="55"/>
      <c r="C623" s="55"/>
      <c r="D623" s="55"/>
      <c r="E623" s="6"/>
      <c r="F623" s="17"/>
      <c r="G623" s="12"/>
      <c r="H623" s="13">
        <f t="shared" ca="1" si="19"/>
        <v>-46065</v>
      </c>
      <c r="I623" s="14" t="str">
        <f t="shared" ca="1" si="18"/>
        <v>VENCIDO</v>
      </c>
      <c r="J623" s="15"/>
      <c r="K623" s="6"/>
      <c r="L623" s="55"/>
      <c r="M623" s="55"/>
    </row>
    <row r="624" spans="1:13" ht="49.9" customHeight="1">
      <c r="A624" s="55"/>
      <c r="B624" s="55"/>
      <c r="C624" s="55"/>
      <c r="D624" s="55"/>
      <c r="E624" s="6"/>
      <c r="F624" s="17"/>
      <c r="G624" s="12"/>
      <c r="H624" s="13">
        <f t="shared" ca="1" si="19"/>
        <v>-46065</v>
      </c>
      <c r="I624" s="14" t="str">
        <f t="shared" ca="1" si="18"/>
        <v>VENCIDO</v>
      </c>
      <c r="J624" s="15"/>
      <c r="K624" s="6"/>
      <c r="L624" s="55"/>
      <c r="M624" s="55"/>
    </row>
    <row r="625" spans="1:13" ht="49.9" customHeight="1">
      <c r="A625" s="55"/>
      <c r="B625" s="55"/>
      <c r="C625" s="55"/>
      <c r="D625" s="55"/>
      <c r="E625" s="6"/>
      <c r="F625" s="17"/>
      <c r="G625" s="12"/>
      <c r="H625" s="13">
        <f t="shared" ca="1" si="19"/>
        <v>-46065</v>
      </c>
      <c r="I625" s="14" t="str">
        <f t="shared" ca="1" si="18"/>
        <v>VENCIDO</v>
      </c>
      <c r="J625" s="15"/>
      <c r="K625" s="6"/>
      <c r="L625" s="55"/>
      <c r="M625" s="55"/>
    </row>
    <row r="626" spans="1:13" ht="49.9" customHeight="1">
      <c r="A626" s="55"/>
      <c r="B626" s="55"/>
      <c r="C626" s="55"/>
      <c r="D626" s="55"/>
      <c r="E626" s="6"/>
      <c r="F626" s="17"/>
      <c r="G626" s="12"/>
      <c r="H626" s="13">
        <f t="shared" ca="1" si="19"/>
        <v>-46065</v>
      </c>
      <c r="I626" s="14" t="str">
        <f t="shared" ca="1" si="18"/>
        <v>VENCIDO</v>
      </c>
      <c r="J626" s="15"/>
      <c r="K626" s="6"/>
      <c r="L626" s="55"/>
      <c r="M626" s="55"/>
    </row>
    <row r="627" spans="1:13" ht="49.9" customHeight="1">
      <c r="A627" s="55"/>
      <c r="B627" s="55"/>
      <c r="C627" s="55"/>
      <c r="D627" s="55"/>
      <c r="E627" s="6"/>
      <c r="F627" s="17"/>
      <c r="G627" s="12"/>
      <c r="H627" s="13">
        <f t="shared" ca="1" si="19"/>
        <v>-46065</v>
      </c>
      <c r="I627" s="14" t="str">
        <f t="shared" ca="1" si="18"/>
        <v>VENCIDO</v>
      </c>
      <c r="J627" s="15"/>
      <c r="K627" s="6"/>
      <c r="L627" s="55"/>
      <c r="M627" s="55"/>
    </row>
    <row r="628" spans="1:13" ht="49.9" customHeight="1">
      <c r="A628" s="55"/>
      <c r="B628" s="55"/>
      <c r="C628" s="55"/>
      <c r="D628" s="55"/>
      <c r="E628" s="6"/>
      <c r="F628" s="17"/>
      <c r="G628" s="12"/>
      <c r="H628" s="13">
        <f t="shared" ca="1" si="19"/>
        <v>-46065</v>
      </c>
      <c r="I628" s="14" t="str">
        <f t="shared" ca="1" si="18"/>
        <v>VENCIDO</v>
      </c>
      <c r="J628" s="15"/>
      <c r="K628" s="6"/>
      <c r="L628" s="55"/>
      <c r="M628" s="55"/>
    </row>
    <row r="629" spans="1:13" ht="49.9" customHeight="1">
      <c r="A629" s="55"/>
      <c r="B629" s="55"/>
      <c r="C629" s="55"/>
      <c r="D629" s="55"/>
      <c r="E629" s="6"/>
      <c r="F629" s="17"/>
      <c r="G629" s="12"/>
      <c r="H629" s="13">
        <f t="shared" ca="1" si="19"/>
        <v>-46065</v>
      </c>
      <c r="I629" s="14" t="str">
        <f t="shared" ca="1" si="18"/>
        <v>VENCIDO</v>
      </c>
      <c r="J629" s="15"/>
      <c r="K629" s="6"/>
      <c r="L629" s="55"/>
      <c r="M629" s="55"/>
    </row>
    <row r="630" spans="1:13" ht="49.9" customHeight="1">
      <c r="A630" s="55"/>
      <c r="B630" s="55"/>
      <c r="C630" s="55"/>
      <c r="D630" s="55"/>
      <c r="E630" s="6"/>
      <c r="F630" s="17"/>
      <c r="G630" s="12"/>
      <c r="H630" s="13">
        <f t="shared" ca="1" si="19"/>
        <v>-46065</v>
      </c>
      <c r="I630" s="14" t="str">
        <f t="shared" ca="1" si="18"/>
        <v>VENCIDO</v>
      </c>
      <c r="J630" s="15"/>
      <c r="K630" s="6"/>
      <c r="L630" s="55"/>
      <c r="M630" s="55"/>
    </row>
    <row r="631" spans="1:13" ht="49.9" customHeight="1">
      <c r="A631" s="55"/>
      <c r="B631" s="55"/>
      <c r="C631" s="55"/>
      <c r="D631" s="55"/>
      <c r="E631" s="6"/>
      <c r="F631" s="17"/>
      <c r="G631" s="12"/>
      <c r="H631" s="13">
        <f t="shared" ca="1" si="19"/>
        <v>-46065</v>
      </c>
      <c r="I631" s="14" t="str">
        <f t="shared" ca="1" si="18"/>
        <v>VENCIDO</v>
      </c>
      <c r="J631" s="15"/>
      <c r="K631" s="6"/>
      <c r="L631" s="55"/>
      <c r="M631" s="55"/>
    </row>
    <row r="632" spans="1:13" ht="49.9" customHeight="1">
      <c r="A632" s="55"/>
      <c r="B632" s="55"/>
      <c r="C632" s="55"/>
      <c r="D632" s="55"/>
      <c r="E632" s="6"/>
      <c r="F632" s="17"/>
      <c r="G632" s="12"/>
      <c r="H632" s="13">
        <f t="shared" ca="1" si="19"/>
        <v>-46065</v>
      </c>
      <c r="I632" s="14" t="str">
        <f t="shared" ca="1" si="18"/>
        <v>VENCIDO</v>
      </c>
      <c r="J632" s="15"/>
      <c r="K632" s="6"/>
      <c r="L632" s="55"/>
      <c r="M632" s="55"/>
    </row>
    <row r="633" spans="1:13" ht="49.9" customHeight="1">
      <c r="A633" s="55"/>
      <c r="B633" s="55"/>
      <c r="C633" s="55"/>
      <c r="D633" s="55"/>
      <c r="E633" s="6"/>
      <c r="F633" s="17"/>
      <c r="G633" s="12"/>
      <c r="H633" s="13">
        <f t="shared" ca="1" si="19"/>
        <v>-46065</v>
      </c>
      <c r="I633" s="14" t="str">
        <f t="shared" ca="1" si="18"/>
        <v>VENCIDO</v>
      </c>
      <c r="J633" s="15"/>
      <c r="K633" s="6"/>
      <c r="L633" s="55"/>
      <c r="M633" s="55"/>
    </row>
    <row r="634" spans="1:13" ht="49.9" customHeight="1">
      <c r="A634" s="55"/>
      <c r="B634" s="55"/>
      <c r="C634" s="55"/>
      <c r="D634" s="55"/>
      <c r="E634" s="6"/>
      <c r="F634" s="17"/>
      <c r="G634" s="12"/>
      <c r="H634" s="13">
        <f t="shared" ca="1" si="19"/>
        <v>-46065</v>
      </c>
      <c r="I634" s="14" t="str">
        <f t="shared" ca="1" si="18"/>
        <v>VENCIDO</v>
      </c>
      <c r="J634" s="15"/>
      <c r="K634" s="6"/>
      <c r="L634" s="55"/>
      <c r="M634" s="55"/>
    </row>
    <row r="635" spans="1:13" ht="49.9" customHeight="1">
      <c r="A635" s="55"/>
      <c r="B635" s="55"/>
      <c r="C635" s="55"/>
      <c r="D635" s="55"/>
      <c r="E635" s="6"/>
      <c r="F635" s="17"/>
      <c r="G635" s="12"/>
      <c r="H635" s="13">
        <f t="shared" ca="1" si="19"/>
        <v>-46065</v>
      </c>
      <c r="I635" s="14" t="str">
        <f t="shared" ca="1" si="18"/>
        <v>VENCIDO</v>
      </c>
      <c r="J635" s="15"/>
      <c r="K635" s="6"/>
      <c r="L635" s="55"/>
      <c r="M635" s="55"/>
    </row>
    <row r="636" spans="1:13" ht="49.9" customHeight="1">
      <c r="A636" s="55"/>
      <c r="B636" s="55"/>
      <c r="C636" s="55"/>
      <c r="D636" s="55"/>
      <c r="E636" s="6"/>
      <c r="F636" s="17"/>
      <c r="G636" s="12"/>
      <c r="H636" s="13">
        <f t="shared" ca="1" si="19"/>
        <v>-46065</v>
      </c>
      <c r="I636" s="14" t="str">
        <f t="shared" ca="1" si="18"/>
        <v>VENCIDO</v>
      </c>
      <c r="J636" s="15"/>
      <c r="K636" s="6"/>
      <c r="L636" s="55"/>
      <c r="M636" s="55"/>
    </row>
    <row r="637" spans="1:13" ht="49.9" customHeight="1">
      <c r="A637" s="55"/>
      <c r="B637" s="55"/>
      <c r="C637" s="55"/>
      <c r="D637" s="55"/>
      <c r="E637" s="6"/>
      <c r="F637" s="17"/>
      <c r="G637" s="12"/>
      <c r="H637" s="13">
        <f t="shared" ca="1" si="19"/>
        <v>-46065</v>
      </c>
      <c r="I637" s="14" t="str">
        <f t="shared" ca="1" si="18"/>
        <v>VENCIDO</v>
      </c>
      <c r="J637" s="15"/>
      <c r="K637" s="6"/>
      <c r="L637" s="55"/>
      <c r="M637" s="55"/>
    </row>
    <row r="638" spans="1:13" ht="49.9" customHeight="1">
      <c r="A638" s="55"/>
      <c r="B638" s="55"/>
      <c r="C638" s="55"/>
      <c r="D638" s="55"/>
      <c r="E638" s="6"/>
      <c r="F638" s="17"/>
      <c r="G638" s="12"/>
      <c r="H638" s="13">
        <f t="shared" ca="1" si="19"/>
        <v>-46065</v>
      </c>
      <c r="I638" s="14" t="str">
        <f t="shared" ca="1" si="18"/>
        <v>VENCIDO</v>
      </c>
      <c r="J638" s="15"/>
      <c r="K638" s="6"/>
      <c r="L638" s="55"/>
      <c r="M638" s="55"/>
    </row>
    <row r="639" spans="1:13" ht="49.9" customHeight="1">
      <c r="A639" s="55"/>
      <c r="B639" s="55"/>
      <c r="C639" s="55"/>
      <c r="D639" s="55"/>
      <c r="E639" s="6"/>
      <c r="F639" s="17"/>
      <c r="G639" s="12"/>
      <c r="H639" s="13">
        <f t="shared" ca="1" si="19"/>
        <v>-46065</v>
      </c>
      <c r="I639" s="14" t="str">
        <f t="shared" ca="1" si="18"/>
        <v>VENCIDO</v>
      </c>
      <c r="J639" s="15"/>
      <c r="K639" s="6"/>
      <c r="L639" s="55"/>
      <c r="M639" s="55"/>
    </row>
    <row r="640" spans="1:13" ht="49.9" customHeight="1">
      <c r="A640" s="55"/>
      <c r="B640" s="55"/>
      <c r="C640" s="55"/>
      <c r="D640" s="55"/>
      <c r="E640" s="6"/>
      <c r="F640" s="17"/>
      <c r="G640" s="12"/>
      <c r="H640" s="13">
        <f t="shared" ca="1" si="19"/>
        <v>-46065</v>
      </c>
      <c r="I640" s="14" t="str">
        <f t="shared" ca="1" si="18"/>
        <v>VENCIDO</v>
      </c>
      <c r="J640" s="15"/>
      <c r="K640" s="6"/>
      <c r="L640" s="55"/>
      <c r="M640" s="55"/>
    </row>
    <row r="641" spans="1:13" ht="49.9" customHeight="1">
      <c r="A641" s="55"/>
      <c r="B641" s="55"/>
      <c r="C641" s="55"/>
      <c r="D641" s="55"/>
      <c r="E641" s="6"/>
      <c r="F641" s="17"/>
      <c r="G641" s="12"/>
      <c r="H641" s="13">
        <f t="shared" ca="1" si="19"/>
        <v>-46065</v>
      </c>
      <c r="I641" s="14" t="str">
        <f t="shared" ca="1" si="18"/>
        <v>VENCIDO</v>
      </c>
      <c r="J641" s="15"/>
      <c r="K641" s="6"/>
      <c r="L641" s="55"/>
      <c r="M641" s="55"/>
    </row>
    <row r="642" spans="1:13" ht="49.9" customHeight="1">
      <c r="A642" s="55"/>
      <c r="B642" s="55"/>
      <c r="C642" s="55"/>
      <c r="D642" s="55"/>
      <c r="E642" s="6"/>
      <c r="F642" s="17"/>
      <c r="G642" s="12"/>
      <c r="H642" s="13">
        <f t="shared" ca="1" si="19"/>
        <v>-46065</v>
      </c>
      <c r="I642" s="14" t="str">
        <f t="shared" ca="1" si="18"/>
        <v>VENCIDO</v>
      </c>
      <c r="J642" s="15"/>
      <c r="K642" s="6"/>
      <c r="L642" s="55"/>
      <c r="M642" s="55"/>
    </row>
    <row r="643" spans="1:13" ht="49.9" customHeight="1">
      <c r="A643" s="55"/>
      <c r="B643" s="55"/>
      <c r="C643" s="55"/>
      <c r="D643" s="55"/>
      <c r="E643" s="6"/>
      <c r="F643" s="17"/>
      <c r="G643" s="12"/>
      <c r="H643" s="13">
        <f t="shared" ca="1" si="19"/>
        <v>-46065</v>
      </c>
      <c r="I643" s="14" t="str">
        <f t="shared" ca="1" si="18"/>
        <v>VENCIDO</v>
      </c>
      <c r="J643" s="15"/>
      <c r="K643" s="6"/>
      <c r="L643" s="55"/>
      <c r="M643" s="55"/>
    </row>
    <row r="644" spans="1:13" ht="49.9" customHeight="1">
      <c r="A644" s="55"/>
      <c r="B644" s="55"/>
      <c r="C644" s="55"/>
      <c r="D644" s="55"/>
      <c r="E644" s="6"/>
      <c r="F644" s="17"/>
      <c r="G644" s="12"/>
      <c r="H644" s="13">
        <f t="shared" ca="1" si="19"/>
        <v>-46065</v>
      </c>
      <c r="I644" s="14" t="str">
        <f t="shared" ca="1" si="18"/>
        <v>VENCIDO</v>
      </c>
      <c r="J644" s="15"/>
      <c r="K644" s="6"/>
      <c r="L644" s="55"/>
      <c r="M644" s="55"/>
    </row>
    <row r="645" spans="1:13" ht="49.9" customHeight="1">
      <c r="A645" s="55"/>
      <c r="B645" s="55"/>
      <c r="C645" s="55"/>
      <c r="D645" s="55"/>
      <c r="E645" s="6"/>
      <c r="F645" s="17"/>
      <c r="G645" s="12"/>
      <c r="H645" s="13">
        <f t="shared" ca="1" si="19"/>
        <v>-46065</v>
      </c>
      <c r="I645" s="14" t="str">
        <f t="shared" ca="1" si="18"/>
        <v>VENCIDO</v>
      </c>
      <c r="J645" s="15"/>
      <c r="K645" s="6"/>
      <c r="L645" s="55"/>
      <c r="M645" s="55"/>
    </row>
    <row r="646" spans="1:13" ht="49.9" customHeight="1">
      <c r="A646" s="55"/>
      <c r="B646" s="55"/>
      <c r="C646" s="55"/>
      <c r="D646" s="55"/>
      <c r="E646" s="6"/>
      <c r="F646" s="17"/>
      <c r="G646" s="12"/>
      <c r="H646" s="13">
        <f t="shared" ca="1" si="19"/>
        <v>-46065</v>
      </c>
      <c r="I646" s="14" t="str">
        <f t="shared" ca="1" si="18"/>
        <v>VENCIDO</v>
      </c>
      <c r="J646" s="15"/>
      <c r="K646" s="6"/>
      <c r="L646" s="55"/>
      <c r="M646" s="55"/>
    </row>
    <row r="647" spans="1:13" ht="49.9" customHeight="1">
      <c r="A647" s="55"/>
      <c r="B647" s="55"/>
      <c r="C647" s="55"/>
      <c r="D647" s="55"/>
      <c r="E647" s="6"/>
      <c r="F647" s="17"/>
      <c r="G647" s="12"/>
      <c r="H647" s="13">
        <f t="shared" ca="1" si="19"/>
        <v>-46065</v>
      </c>
      <c r="I647" s="14" t="str">
        <f t="shared" ref="I647:I710" ca="1" si="20">IF(H647="","",IF(H647&lt;0,$P$4,IF(AND(H647&gt;=0,H647&lt;=14),$P$3,IF(H647&gt;14,$P$2,))))</f>
        <v>VENCIDO</v>
      </c>
      <c r="J647" s="15"/>
      <c r="K647" s="6"/>
      <c r="L647" s="55"/>
      <c r="M647" s="55"/>
    </row>
    <row r="648" spans="1:13" ht="49.9" customHeight="1">
      <c r="A648" s="55"/>
      <c r="B648" s="55"/>
      <c r="C648" s="55"/>
      <c r="D648" s="55"/>
      <c r="E648" s="6"/>
      <c r="F648" s="17"/>
      <c r="G648" s="12"/>
      <c r="H648" s="13">
        <f t="shared" ref="H648:H711" ca="1" si="21">IFERROR(G648-TODAY()," ")</f>
        <v>-46065</v>
      </c>
      <c r="I648" s="14" t="str">
        <f t="shared" ca="1" si="20"/>
        <v>VENCIDO</v>
      </c>
      <c r="J648" s="15"/>
      <c r="K648" s="6"/>
      <c r="L648" s="55"/>
      <c r="M648" s="55"/>
    </row>
    <row r="649" spans="1:13" ht="49.9" customHeight="1">
      <c r="A649" s="55"/>
      <c r="B649" s="55"/>
      <c r="C649" s="55"/>
      <c r="D649" s="55"/>
      <c r="E649" s="6"/>
      <c r="F649" s="17"/>
      <c r="G649" s="12"/>
      <c r="H649" s="13">
        <f t="shared" ca="1" si="21"/>
        <v>-46065</v>
      </c>
      <c r="I649" s="14" t="str">
        <f t="shared" ca="1" si="20"/>
        <v>VENCIDO</v>
      </c>
      <c r="J649" s="15"/>
      <c r="K649" s="6"/>
      <c r="L649" s="55"/>
      <c r="M649" s="55"/>
    </row>
    <row r="650" spans="1:13" ht="49.9" customHeight="1">
      <c r="A650" s="55"/>
      <c r="B650" s="55"/>
      <c r="C650" s="55"/>
      <c r="D650" s="55"/>
      <c r="E650" s="6"/>
      <c r="F650" s="17"/>
      <c r="G650" s="12"/>
      <c r="H650" s="13">
        <f t="shared" ca="1" si="21"/>
        <v>-46065</v>
      </c>
      <c r="I650" s="14" t="str">
        <f t="shared" ca="1" si="20"/>
        <v>VENCIDO</v>
      </c>
      <c r="J650" s="15"/>
      <c r="K650" s="6"/>
      <c r="L650" s="55"/>
      <c r="M650" s="55"/>
    </row>
    <row r="651" spans="1:13" ht="49.9" customHeight="1">
      <c r="A651" s="55"/>
      <c r="B651" s="55"/>
      <c r="C651" s="55"/>
      <c r="D651" s="55"/>
      <c r="E651" s="6"/>
      <c r="F651" s="17"/>
      <c r="G651" s="12"/>
      <c r="H651" s="13">
        <f t="shared" ca="1" si="21"/>
        <v>-46065</v>
      </c>
      <c r="I651" s="14" t="str">
        <f t="shared" ca="1" si="20"/>
        <v>VENCIDO</v>
      </c>
      <c r="J651" s="15"/>
      <c r="K651" s="6"/>
      <c r="L651" s="55"/>
      <c r="M651" s="55"/>
    </row>
    <row r="652" spans="1:13" ht="49.9" customHeight="1">
      <c r="A652" s="55"/>
      <c r="B652" s="55"/>
      <c r="C652" s="55"/>
      <c r="D652" s="55"/>
      <c r="E652" s="6"/>
      <c r="F652" s="17"/>
      <c r="G652" s="12"/>
      <c r="H652" s="13">
        <f t="shared" ca="1" si="21"/>
        <v>-46065</v>
      </c>
      <c r="I652" s="14" t="str">
        <f t="shared" ca="1" si="20"/>
        <v>VENCIDO</v>
      </c>
      <c r="J652" s="15"/>
      <c r="K652" s="6"/>
      <c r="L652" s="55"/>
      <c r="M652" s="55"/>
    </row>
    <row r="653" spans="1:13" ht="49.9" customHeight="1">
      <c r="A653" s="55"/>
      <c r="B653" s="55"/>
      <c r="C653" s="55"/>
      <c r="D653" s="55"/>
      <c r="E653" s="6"/>
      <c r="F653" s="17"/>
      <c r="G653" s="12"/>
      <c r="H653" s="13">
        <f t="shared" ca="1" si="21"/>
        <v>-46065</v>
      </c>
      <c r="I653" s="14" t="str">
        <f t="shared" ca="1" si="20"/>
        <v>VENCIDO</v>
      </c>
      <c r="J653" s="15"/>
      <c r="K653" s="6"/>
      <c r="L653" s="55"/>
      <c r="M653" s="55"/>
    </row>
    <row r="654" spans="1:13" ht="49.9" customHeight="1">
      <c r="A654" s="55"/>
      <c r="B654" s="55"/>
      <c r="C654" s="55"/>
      <c r="D654" s="55"/>
      <c r="E654" s="6"/>
      <c r="F654" s="17"/>
      <c r="G654" s="12"/>
      <c r="H654" s="13">
        <f t="shared" ca="1" si="21"/>
        <v>-46065</v>
      </c>
      <c r="I654" s="14" t="str">
        <f t="shared" ca="1" si="20"/>
        <v>VENCIDO</v>
      </c>
      <c r="J654" s="15"/>
      <c r="K654" s="6"/>
      <c r="L654" s="55"/>
      <c r="M654" s="55"/>
    </row>
    <row r="655" spans="1:13" ht="49.9" customHeight="1">
      <c r="A655" s="55"/>
      <c r="B655" s="55"/>
      <c r="C655" s="55"/>
      <c r="D655" s="55"/>
      <c r="E655" s="6"/>
      <c r="F655" s="17"/>
      <c r="G655" s="12"/>
      <c r="H655" s="13">
        <f t="shared" ca="1" si="21"/>
        <v>-46065</v>
      </c>
      <c r="I655" s="14" t="str">
        <f t="shared" ca="1" si="20"/>
        <v>VENCIDO</v>
      </c>
      <c r="J655" s="15"/>
      <c r="K655" s="6"/>
      <c r="L655" s="55"/>
      <c r="M655" s="55"/>
    </row>
    <row r="656" spans="1:13" ht="49.9" customHeight="1">
      <c r="A656" s="55"/>
      <c r="B656" s="55"/>
      <c r="C656" s="55"/>
      <c r="D656" s="55"/>
      <c r="E656" s="6"/>
      <c r="F656" s="17"/>
      <c r="G656" s="12"/>
      <c r="H656" s="13">
        <f t="shared" ca="1" si="21"/>
        <v>-46065</v>
      </c>
      <c r="I656" s="14" t="str">
        <f t="shared" ca="1" si="20"/>
        <v>VENCIDO</v>
      </c>
      <c r="J656" s="15"/>
      <c r="K656" s="6"/>
      <c r="L656" s="55"/>
      <c r="M656" s="55"/>
    </row>
    <row r="657" spans="1:13" ht="49.9" customHeight="1">
      <c r="A657" s="55"/>
      <c r="B657" s="55"/>
      <c r="C657" s="55"/>
      <c r="D657" s="55"/>
      <c r="E657" s="6"/>
      <c r="F657" s="17"/>
      <c r="G657" s="12"/>
      <c r="H657" s="13">
        <f t="shared" ca="1" si="21"/>
        <v>-46065</v>
      </c>
      <c r="I657" s="14" t="str">
        <f t="shared" ca="1" si="20"/>
        <v>VENCIDO</v>
      </c>
      <c r="J657" s="15"/>
      <c r="K657" s="6"/>
      <c r="L657" s="55"/>
      <c r="M657" s="55"/>
    </row>
    <row r="658" spans="1:13" ht="49.9" customHeight="1">
      <c r="A658" s="55"/>
      <c r="B658" s="55"/>
      <c r="C658" s="55"/>
      <c r="D658" s="55"/>
      <c r="E658" s="6"/>
      <c r="F658" s="17"/>
      <c r="G658" s="12"/>
      <c r="H658" s="13">
        <f t="shared" ca="1" si="21"/>
        <v>-46065</v>
      </c>
      <c r="I658" s="14" t="str">
        <f t="shared" ca="1" si="20"/>
        <v>VENCIDO</v>
      </c>
      <c r="J658" s="15"/>
      <c r="K658" s="6"/>
      <c r="L658" s="55"/>
      <c r="M658" s="55"/>
    </row>
    <row r="659" spans="1:13" ht="49.9" customHeight="1">
      <c r="A659" s="55"/>
      <c r="B659" s="55"/>
      <c r="C659" s="55"/>
      <c r="D659" s="55"/>
      <c r="E659" s="6"/>
      <c r="F659" s="17"/>
      <c r="G659" s="12"/>
      <c r="H659" s="13">
        <f t="shared" ca="1" si="21"/>
        <v>-46065</v>
      </c>
      <c r="I659" s="14" t="str">
        <f t="shared" ca="1" si="20"/>
        <v>VENCIDO</v>
      </c>
      <c r="J659" s="15"/>
      <c r="K659" s="6"/>
      <c r="L659" s="55"/>
      <c r="M659" s="55"/>
    </row>
    <row r="660" spans="1:13" ht="49.9" customHeight="1">
      <c r="A660" s="55"/>
      <c r="B660" s="55"/>
      <c r="C660" s="55"/>
      <c r="D660" s="55"/>
      <c r="E660" s="6"/>
      <c r="F660" s="17"/>
      <c r="G660" s="12"/>
      <c r="H660" s="13">
        <f t="shared" ca="1" si="21"/>
        <v>-46065</v>
      </c>
      <c r="I660" s="14" t="str">
        <f t="shared" ca="1" si="20"/>
        <v>VENCIDO</v>
      </c>
      <c r="J660" s="15"/>
      <c r="K660" s="6"/>
      <c r="L660" s="55"/>
      <c r="M660" s="55"/>
    </row>
    <row r="661" spans="1:13" ht="49.9" customHeight="1">
      <c r="A661" s="55"/>
      <c r="B661" s="55"/>
      <c r="C661" s="55"/>
      <c r="D661" s="55"/>
      <c r="E661" s="6"/>
      <c r="F661" s="17"/>
      <c r="G661" s="12"/>
      <c r="H661" s="13">
        <f t="shared" ca="1" si="21"/>
        <v>-46065</v>
      </c>
      <c r="I661" s="14" t="str">
        <f t="shared" ca="1" si="20"/>
        <v>VENCIDO</v>
      </c>
      <c r="J661" s="15"/>
      <c r="K661" s="6"/>
      <c r="L661" s="55"/>
      <c r="M661" s="55"/>
    </row>
    <row r="662" spans="1:13" ht="49.9" customHeight="1">
      <c r="A662" s="55"/>
      <c r="B662" s="55"/>
      <c r="C662" s="55"/>
      <c r="D662" s="55"/>
      <c r="E662" s="6"/>
      <c r="F662" s="17"/>
      <c r="G662" s="12"/>
      <c r="H662" s="13">
        <f t="shared" ca="1" si="21"/>
        <v>-46065</v>
      </c>
      <c r="I662" s="14" t="str">
        <f t="shared" ca="1" si="20"/>
        <v>VENCIDO</v>
      </c>
      <c r="J662" s="15"/>
      <c r="K662" s="6"/>
      <c r="L662" s="55"/>
      <c r="M662" s="55"/>
    </row>
    <row r="663" spans="1:13" ht="49.9" customHeight="1">
      <c r="A663" s="55"/>
      <c r="B663" s="55"/>
      <c r="C663" s="55"/>
      <c r="D663" s="55"/>
      <c r="E663" s="6"/>
      <c r="F663" s="17"/>
      <c r="G663" s="12"/>
      <c r="H663" s="13">
        <f t="shared" ca="1" si="21"/>
        <v>-46065</v>
      </c>
      <c r="I663" s="14" t="str">
        <f t="shared" ca="1" si="20"/>
        <v>VENCIDO</v>
      </c>
      <c r="J663" s="15"/>
      <c r="K663" s="6"/>
      <c r="L663" s="55"/>
      <c r="M663" s="55"/>
    </row>
    <row r="664" spans="1:13" ht="49.9" customHeight="1">
      <c r="A664" s="55"/>
      <c r="B664" s="55"/>
      <c r="C664" s="55"/>
      <c r="D664" s="55"/>
      <c r="E664" s="6"/>
      <c r="F664" s="17"/>
      <c r="G664" s="12"/>
      <c r="H664" s="13">
        <f t="shared" ca="1" si="21"/>
        <v>-46065</v>
      </c>
      <c r="I664" s="14" t="str">
        <f t="shared" ca="1" si="20"/>
        <v>VENCIDO</v>
      </c>
      <c r="J664" s="15"/>
      <c r="K664" s="6"/>
      <c r="L664" s="55"/>
      <c r="M664" s="55"/>
    </row>
    <row r="665" spans="1:13" ht="49.9" customHeight="1">
      <c r="A665" s="55"/>
      <c r="B665" s="55"/>
      <c r="C665" s="55"/>
      <c r="D665" s="55"/>
      <c r="E665" s="6"/>
      <c r="F665" s="17"/>
      <c r="G665" s="12"/>
      <c r="H665" s="13">
        <f t="shared" ca="1" si="21"/>
        <v>-46065</v>
      </c>
      <c r="I665" s="14" t="str">
        <f t="shared" ca="1" si="20"/>
        <v>VENCIDO</v>
      </c>
      <c r="J665" s="15"/>
      <c r="K665" s="6"/>
      <c r="L665" s="55"/>
      <c r="M665" s="55"/>
    </row>
    <row r="666" spans="1:13" ht="49.9" customHeight="1">
      <c r="A666" s="55"/>
      <c r="B666" s="55"/>
      <c r="C666" s="55"/>
      <c r="D666" s="55"/>
      <c r="E666" s="6"/>
      <c r="F666" s="17"/>
      <c r="G666" s="12"/>
      <c r="H666" s="13">
        <f t="shared" ca="1" si="21"/>
        <v>-46065</v>
      </c>
      <c r="I666" s="14" t="str">
        <f t="shared" ca="1" si="20"/>
        <v>VENCIDO</v>
      </c>
      <c r="J666" s="15"/>
      <c r="K666" s="6"/>
      <c r="L666" s="55"/>
      <c r="M666" s="55"/>
    </row>
    <row r="667" spans="1:13" ht="49.9" customHeight="1">
      <c r="A667" s="55"/>
      <c r="B667" s="55"/>
      <c r="C667" s="55"/>
      <c r="D667" s="55"/>
      <c r="E667" s="6"/>
      <c r="F667" s="17"/>
      <c r="G667" s="12"/>
      <c r="H667" s="13">
        <f t="shared" ca="1" si="21"/>
        <v>-46065</v>
      </c>
      <c r="I667" s="14" t="str">
        <f t="shared" ca="1" si="20"/>
        <v>VENCIDO</v>
      </c>
      <c r="J667" s="15"/>
      <c r="K667" s="6"/>
      <c r="L667" s="55"/>
      <c r="M667" s="55"/>
    </row>
    <row r="668" spans="1:13" ht="49.9" customHeight="1">
      <c r="A668" s="55"/>
      <c r="B668" s="55"/>
      <c r="C668" s="55"/>
      <c r="D668" s="55"/>
      <c r="E668" s="6"/>
      <c r="F668" s="17"/>
      <c r="G668" s="12"/>
      <c r="H668" s="13">
        <f t="shared" ca="1" si="21"/>
        <v>-46065</v>
      </c>
      <c r="I668" s="14" t="str">
        <f t="shared" ca="1" si="20"/>
        <v>VENCIDO</v>
      </c>
      <c r="J668" s="15"/>
      <c r="K668" s="6"/>
      <c r="L668" s="55"/>
      <c r="M668" s="55"/>
    </row>
    <row r="669" spans="1:13" ht="49.9" customHeight="1">
      <c r="A669" s="55"/>
      <c r="B669" s="55"/>
      <c r="C669" s="55"/>
      <c r="D669" s="55"/>
      <c r="E669" s="6"/>
      <c r="F669" s="17"/>
      <c r="G669" s="12"/>
      <c r="H669" s="13">
        <f t="shared" ca="1" si="21"/>
        <v>-46065</v>
      </c>
      <c r="I669" s="14" t="str">
        <f t="shared" ca="1" si="20"/>
        <v>VENCIDO</v>
      </c>
      <c r="J669" s="15"/>
      <c r="K669" s="6"/>
      <c r="L669" s="55"/>
      <c r="M669" s="55"/>
    </row>
    <row r="670" spans="1:13" ht="49.9" customHeight="1">
      <c r="A670" s="55"/>
      <c r="B670" s="55"/>
      <c r="C670" s="55"/>
      <c r="D670" s="55"/>
      <c r="E670" s="6"/>
      <c r="F670" s="17"/>
      <c r="G670" s="12"/>
      <c r="H670" s="13">
        <f t="shared" ca="1" si="21"/>
        <v>-46065</v>
      </c>
      <c r="I670" s="14" t="str">
        <f t="shared" ca="1" si="20"/>
        <v>VENCIDO</v>
      </c>
      <c r="J670" s="15"/>
      <c r="K670" s="6"/>
      <c r="L670" s="55"/>
      <c r="M670" s="55"/>
    </row>
    <row r="671" spans="1:13" ht="49.9" customHeight="1">
      <c r="A671" s="55"/>
      <c r="B671" s="55"/>
      <c r="C671" s="55"/>
      <c r="D671" s="55"/>
      <c r="E671" s="6"/>
      <c r="F671" s="17"/>
      <c r="G671" s="12"/>
      <c r="H671" s="13">
        <f t="shared" ca="1" si="21"/>
        <v>-46065</v>
      </c>
      <c r="I671" s="14" t="str">
        <f t="shared" ca="1" si="20"/>
        <v>VENCIDO</v>
      </c>
      <c r="J671" s="15"/>
      <c r="K671" s="6"/>
      <c r="L671" s="55"/>
      <c r="M671" s="55"/>
    </row>
    <row r="672" spans="1:13" ht="49.9" customHeight="1">
      <c r="A672" s="55"/>
      <c r="B672" s="55"/>
      <c r="C672" s="55"/>
      <c r="D672" s="55"/>
      <c r="E672" s="6"/>
      <c r="F672" s="17"/>
      <c r="G672" s="12"/>
      <c r="H672" s="13">
        <f t="shared" ca="1" si="21"/>
        <v>-46065</v>
      </c>
      <c r="I672" s="14" t="str">
        <f t="shared" ca="1" si="20"/>
        <v>VENCIDO</v>
      </c>
      <c r="J672" s="15"/>
      <c r="K672" s="6"/>
      <c r="L672" s="55"/>
      <c r="M672" s="55"/>
    </row>
    <row r="673" spans="1:13" ht="49.9" customHeight="1">
      <c r="A673" s="55"/>
      <c r="B673" s="55"/>
      <c r="C673" s="55"/>
      <c r="D673" s="55"/>
      <c r="E673" s="6"/>
      <c r="F673" s="17"/>
      <c r="G673" s="12"/>
      <c r="H673" s="13">
        <f t="shared" ca="1" si="21"/>
        <v>-46065</v>
      </c>
      <c r="I673" s="14" t="str">
        <f t="shared" ca="1" si="20"/>
        <v>VENCIDO</v>
      </c>
      <c r="J673" s="15"/>
      <c r="K673" s="6"/>
      <c r="L673" s="55"/>
      <c r="M673" s="55"/>
    </row>
    <row r="674" spans="1:13" ht="49.9" customHeight="1">
      <c r="A674" s="55"/>
      <c r="B674" s="55"/>
      <c r="C674" s="55"/>
      <c r="D674" s="55"/>
      <c r="E674" s="6"/>
      <c r="F674" s="17"/>
      <c r="G674" s="12"/>
      <c r="H674" s="13">
        <f t="shared" ca="1" si="21"/>
        <v>-46065</v>
      </c>
      <c r="I674" s="14" t="str">
        <f t="shared" ca="1" si="20"/>
        <v>VENCIDO</v>
      </c>
      <c r="J674" s="15"/>
      <c r="K674" s="6"/>
      <c r="L674" s="55"/>
      <c r="M674" s="55"/>
    </row>
    <row r="675" spans="1:13" ht="49.9" customHeight="1">
      <c r="A675" s="55"/>
      <c r="B675" s="55"/>
      <c r="C675" s="55"/>
      <c r="D675" s="55"/>
      <c r="E675" s="6"/>
      <c r="F675" s="17"/>
      <c r="G675" s="12"/>
      <c r="H675" s="13">
        <f t="shared" ca="1" si="21"/>
        <v>-46065</v>
      </c>
      <c r="I675" s="14" t="str">
        <f t="shared" ca="1" si="20"/>
        <v>VENCIDO</v>
      </c>
      <c r="J675" s="15"/>
      <c r="K675" s="6"/>
      <c r="L675" s="55"/>
      <c r="M675" s="55"/>
    </row>
    <row r="676" spans="1:13" ht="49.9" customHeight="1">
      <c r="A676" s="55"/>
      <c r="B676" s="55"/>
      <c r="C676" s="55"/>
      <c r="D676" s="55"/>
      <c r="E676" s="6"/>
      <c r="F676" s="17"/>
      <c r="G676" s="12"/>
      <c r="H676" s="13">
        <f t="shared" ca="1" si="21"/>
        <v>-46065</v>
      </c>
      <c r="I676" s="14" t="str">
        <f t="shared" ca="1" si="20"/>
        <v>VENCIDO</v>
      </c>
      <c r="J676" s="15"/>
      <c r="K676" s="6"/>
      <c r="L676" s="55"/>
      <c r="M676" s="55"/>
    </row>
    <row r="677" spans="1:13" ht="49.9" customHeight="1">
      <c r="A677" s="55"/>
      <c r="B677" s="55"/>
      <c r="C677" s="55"/>
      <c r="D677" s="55"/>
      <c r="E677" s="6"/>
      <c r="F677" s="17"/>
      <c r="G677" s="12"/>
      <c r="H677" s="13">
        <f t="shared" ca="1" si="21"/>
        <v>-46065</v>
      </c>
      <c r="I677" s="14" t="str">
        <f t="shared" ca="1" si="20"/>
        <v>VENCIDO</v>
      </c>
      <c r="J677" s="15"/>
      <c r="K677" s="6"/>
      <c r="L677" s="55"/>
      <c r="M677" s="55"/>
    </row>
    <row r="678" spans="1:13" ht="49.9" customHeight="1">
      <c r="A678" s="55"/>
      <c r="B678" s="55"/>
      <c r="C678" s="55"/>
      <c r="D678" s="55"/>
      <c r="E678" s="6"/>
      <c r="F678" s="17"/>
      <c r="G678" s="12"/>
      <c r="H678" s="13">
        <f t="shared" ca="1" si="21"/>
        <v>-46065</v>
      </c>
      <c r="I678" s="14" t="str">
        <f t="shared" ca="1" si="20"/>
        <v>VENCIDO</v>
      </c>
      <c r="J678" s="15"/>
      <c r="K678" s="6"/>
      <c r="L678" s="55"/>
      <c r="M678" s="55"/>
    </row>
    <row r="679" spans="1:13" ht="49.9" customHeight="1">
      <c r="A679" s="55"/>
      <c r="B679" s="55"/>
      <c r="C679" s="55"/>
      <c r="D679" s="55"/>
      <c r="E679" s="6"/>
      <c r="F679" s="17"/>
      <c r="G679" s="12"/>
      <c r="H679" s="13">
        <f t="shared" ca="1" si="21"/>
        <v>-46065</v>
      </c>
      <c r="I679" s="14" t="str">
        <f t="shared" ca="1" si="20"/>
        <v>VENCIDO</v>
      </c>
      <c r="J679" s="15"/>
      <c r="K679" s="6"/>
      <c r="L679" s="55"/>
      <c r="M679" s="55"/>
    </row>
    <row r="680" spans="1:13" ht="49.9" customHeight="1">
      <c r="A680" s="55"/>
      <c r="B680" s="55"/>
      <c r="C680" s="55"/>
      <c r="D680" s="55"/>
      <c r="E680" s="6"/>
      <c r="F680" s="17"/>
      <c r="G680" s="12"/>
      <c r="H680" s="13">
        <f t="shared" ca="1" si="21"/>
        <v>-46065</v>
      </c>
      <c r="I680" s="14" t="str">
        <f t="shared" ca="1" si="20"/>
        <v>VENCIDO</v>
      </c>
      <c r="J680" s="15"/>
      <c r="K680" s="6"/>
      <c r="L680" s="55"/>
      <c r="M680" s="55"/>
    </row>
    <row r="681" spans="1:13" ht="49.9" customHeight="1">
      <c r="A681" s="55"/>
      <c r="B681" s="55"/>
      <c r="C681" s="55"/>
      <c r="D681" s="55"/>
      <c r="E681" s="6"/>
      <c r="F681" s="17"/>
      <c r="G681" s="12"/>
      <c r="H681" s="13">
        <f t="shared" ca="1" si="21"/>
        <v>-46065</v>
      </c>
      <c r="I681" s="14" t="str">
        <f t="shared" ca="1" si="20"/>
        <v>VENCIDO</v>
      </c>
      <c r="J681" s="15"/>
      <c r="K681" s="6"/>
      <c r="L681" s="55"/>
      <c r="M681" s="55"/>
    </row>
    <row r="682" spans="1:13" ht="49.9" customHeight="1">
      <c r="A682" s="55"/>
      <c r="B682" s="55"/>
      <c r="C682" s="55"/>
      <c r="D682" s="55"/>
      <c r="E682" s="6"/>
      <c r="F682" s="17"/>
      <c r="G682" s="12"/>
      <c r="H682" s="13">
        <f t="shared" ca="1" si="21"/>
        <v>-46065</v>
      </c>
      <c r="I682" s="14" t="str">
        <f t="shared" ca="1" si="20"/>
        <v>VENCIDO</v>
      </c>
      <c r="J682" s="15"/>
      <c r="K682" s="6"/>
      <c r="L682" s="55"/>
      <c r="M682" s="55"/>
    </row>
    <row r="683" spans="1:13" ht="49.9" customHeight="1">
      <c r="A683" s="55"/>
      <c r="B683" s="55"/>
      <c r="C683" s="55"/>
      <c r="D683" s="55"/>
      <c r="E683" s="6"/>
      <c r="F683" s="17"/>
      <c r="G683" s="12"/>
      <c r="H683" s="13">
        <f t="shared" ca="1" si="21"/>
        <v>-46065</v>
      </c>
      <c r="I683" s="14" t="str">
        <f t="shared" ca="1" si="20"/>
        <v>VENCIDO</v>
      </c>
      <c r="J683" s="15"/>
      <c r="K683" s="6"/>
      <c r="L683" s="55"/>
      <c r="M683" s="55"/>
    </row>
    <row r="684" spans="1:13" ht="49.9" customHeight="1">
      <c r="A684" s="55"/>
      <c r="B684" s="55"/>
      <c r="C684" s="55"/>
      <c r="D684" s="55"/>
      <c r="E684" s="6"/>
      <c r="F684" s="17"/>
      <c r="G684" s="12"/>
      <c r="H684" s="13">
        <f t="shared" ca="1" si="21"/>
        <v>-46065</v>
      </c>
      <c r="I684" s="14" t="str">
        <f t="shared" ca="1" si="20"/>
        <v>VENCIDO</v>
      </c>
      <c r="J684" s="15"/>
      <c r="K684" s="6"/>
      <c r="L684" s="55"/>
      <c r="M684" s="55"/>
    </row>
    <row r="685" spans="1:13" ht="49.9" customHeight="1">
      <c r="A685" s="55"/>
      <c r="B685" s="55"/>
      <c r="C685" s="55"/>
      <c r="D685" s="55"/>
      <c r="E685" s="6"/>
      <c r="F685" s="17"/>
      <c r="G685" s="12"/>
      <c r="H685" s="13">
        <f t="shared" ca="1" si="21"/>
        <v>-46065</v>
      </c>
      <c r="I685" s="14" t="str">
        <f t="shared" ca="1" si="20"/>
        <v>VENCIDO</v>
      </c>
      <c r="J685" s="15"/>
      <c r="K685" s="6"/>
      <c r="L685" s="55"/>
      <c r="M685" s="55"/>
    </row>
    <row r="686" spans="1:13" ht="49.9" customHeight="1">
      <c r="A686" s="55"/>
      <c r="B686" s="55"/>
      <c r="C686" s="55"/>
      <c r="D686" s="55"/>
      <c r="E686" s="6"/>
      <c r="F686" s="17"/>
      <c r="G686" s="12"/>
      <c r="H686" s="13">
        <f t="shared" ca="1" si="21"/>
        <v>-46065</v>
      </c>
      <c r="I686" s="14" t="str">
        <f t="shared" ca="1" si="20"/>
        <v>VENCIDO</v>
      </c>
      <c r="J686" s="15"/>
      <c r="K686" s="6"/>
      <c r="L686" s="55"/>
      <c r="M686" s="55"/>
    </row>
    <row r="687" spans="1:13" ht="49.9" customHeight="1">
      <c r="A687" s="55"/>
      <c r="B687" s="55"/>
      <c r="C687" s="55"/>
      <c r="D687" s="55"/>
      <c r="E687" s="6"/>
      <c r="F687" s="17"/>
      <c r="G687" s="12"/>
      <c r="H687" s="13">
        <f t="shared" ca="1" si="21"/>
        <v>-46065</v>
      </c>
      <c r="I687" s="14" t="str">
        <f t="shared" ca="1" si="20"/>
        <v>VENCIDO</v>
      </c>
      <c r="J687" s="15"/>
      <c r="K687" s="6"/>
      <c r="L687" s="55"/>
      <c r="M687" s="55"/>
    </row>
    <row r="688" spans="1:13" ht="49.9" customHeight="1">
      <c r="A688" s="55"/>
      <c r="B688" s="55"/>
      <c r="C688" s="55"/>
      <c r="D688" s="55"/>
      <c r="E688" s="6"/>
      <c r="F688" s="17"/>
      <c r="G688" s="12"/>
      <c r="H688" s="13">
        <f t="shared" ca="1" si="21"/>
        <v>-46065</v>
      </c>
      <c r="I688" s="14" t="str">
        <f t="shared" ca="1" si="20"/>
        <v>VENCIDO</v>
      </c>
      <c r="J688" s="15"/>
      <c r="K688" s="6"/>
      <c r="L688" s="55"/>
      <c r="M688" s="55"/>
    </row>
    <row r="689" spans="1:13" ht="49.9" customHeight="1">
      <c r="A689" s="55"/>
      <c r="B689" s="55"/>
      <c r="C689" s="55"/>
      <c r="D689" s="55"/>
      <c r="E689" s="6"/>
      <c r="F689" s="17"/>
      <c r="G689" s="12"/>
      <c r="H689" s="13">
        <f t="shared" ca="1" si="21"/>
        <v>-46065</v>
      </c>
      <c r="I689" s="14" t="str">
        <f t="shared" ca="1" si="20"/>
        <v>VENCIDO</v>
      </c>
      <c r="J689" s="15"/>
      <c r="K689" s="6"/>
      <c r="L689" s="55"/>
      <c r="M689" s="55"/>
    </row>
    <row r="690" spans="1:13" ht="49.9" customHeight="1">
      <c r="A690" s="55"/>
      <c r="B690" s="55"/>
      <c r="C690" s="55"/>
      <c r="D690" s="55"/>
      <c r="E690" s="6"/>
      <c r="F690" s="17"/>
      <c r="G690" s="12"/>
      <c r="H690" s="13">
        <f t="shared" ca="1" si="21"/>
        <v>-46065</v>
      </c>
      <c r="I690" s="14" t="str">
        <f t="shared" ca="1" si="20"/>
        <v>VENCIDO</v>
      </c>
      <c r="J690" s="15"/>
      <c r="K690" s="6"/>
      <c r="L690" s="55"/>
      <c r="M690" s="55"/>
    </row>
    <row r="691" spans="1:13" ht="49.9" customHeight="1">
      <c r="A691" s="55"/>
      <c r="B691" s="55"/>
      <c r="C691" s="55"/>
      <c r="D691" s="55"/>
      <c r="E691" s="6"/>
      <c r="F691" s="17"/>
      <c r="G691" s="12"/>
      <c r="H691" s="13">
        <f t="shared" ca="1" si="21"/>
        <v>-46065</v>
      </c>
      <c r="I691" s="14" t="str">
        <f t="shared" ca="1" si="20"/>
        <v>VENCIDO</v>
      </c>
      <c r="J691" s="15"/>
      <c r="K691" s="6"/>
      <c r="L691" s="55"/>
      <c r="M691" s="55"/>
    </row>
    <row r="692" spans="1:13" ht="49.9" customHeight="1">
      <c r="A692" s="55"/>
      <c r="B692" s="55"/>
      <c r="C692" s="55"/>
      <c r="D692" s="55"/>
      <c r="E692" s="6"/>
      <c r="F692" s="17"/>
      <c r="G692" s="12"/>
      <c r="H692" s="13">
        <f t="shared" ca="1" si="21"/>
        <v>-46065</v>
      </c>
      <c r="I692" s="14" t="str">
        <f t="shared" ca="1" si="20"/>
        <v>VENCIDO</v>
      </c>
      <c r="J692" s="15"/>
      <c r="K692" s="6"/>
      <c r="L692" s="55"/>
      <c r="M692" s="55"/>
    </row>
    <row r="693" spans="1:13" ht="49.9" customHeight="1">
      <c r="A693" s="55"/>
      <c r="B693" s="55"/>
      <c r="C693" s="55"/>
      <c r="D693" s="55"/>
      <c r="E693" s="6"/>
      <c r="F693" s="17"/>
      <c r="G693" s="12"/>
      <c r="H693" s="13">
        <f t="shared" ca="1" si="21"/>
        <v>-46065</v>
      </c>
      <c r="I693" s="14" t="str">
        <f t="shared" ca="1" si="20"/>
        <v>VENCIDO</v>
      </c>
      <c r="J693" s="15"/>
      <c r="K693" s="6"/>
      <c r="L693" s="55"/>
      <c r="M693" s="55"/>
    </row>
    <row r="694" spans="1:13" ht="49.9" customHeight="1">
      <c r="A694" s="55"/>
      <c r="B694" s="55"/>
      <c r="C694" s="55"/>
      <c r="D694" s="55"/>
      <c r="E694" s="6"/>
      <c r="F694" s="17"/>
      <c r="G694" s="12"/>
      <c r="H694" s="13">
        <f t="shared" ca="1" si="21"/>
        <v>-46065</v>
      </c>
      <c r="I694" s="14" t="str">
        <f t="shared" ca="1" si="20"/>
        <v>VENCIDO</v>
      </c>
      <c r="J694" s="15"/>
      <c r="K694" s="6"/>
      <c r="L694" s="55"/>
      <c r="M694" s="55"/>
    </row>
    <row r="695" spans="1:13" ht="49.9" customHeight="1">
      <c r="A695" s="55"/>
      <c r="B695" s="55"/>
      <c r="C695" s="55"/>
      <c r="D695" s="55"/>
      <c r="E695" s="6"/>
      <c r="F695" s="17"/>
      <c r="G695" s="12"/>
      <c r="H695" s="13">
        <f t="shared" ca="1" si="21"/>
        <v>-46065</v>
      </c>
      <c r="I695" s="14" t="str">
        <f t="shared" ca="1" si="20"/>
        <v>VENCIDO</v>
      </c>
      <c r="J695" s="15"/>
      <c r="K695" s="6"/>
      <c r="L695" s="55"/>
      <c r="M695" s="55"/>
    </row>
    <row r="696" spans="1:13" ht="49.9" customHeight="1">
      <c r="A696" s="55"/>
      <c r="B696" s="55"/>
      <c r="C696" s="55"/>
      <c r="D696" s="55"/>
      <c r="E696" s="6"/>
      <c r="F696" s="17"/>
      <c r="G696" s="12"/>
      <c r="H696" s="13">
        <f t="shared" ca="1" si="21"/>
        <v>-46065</v>
      </c>
      <c r="I696" s="14" t="str">
        <f t="shared" ca="1" si="20"/>
        <v>VENCIDO</v>
      </c>
      <c r="J696" s="15"/>
      <c r="K696" s="6"/>
      <c r="L696" s="55"/>
      <c r="M696" s="55"/>
    </row>
    <row r="697" spans="1:13" ht="49.9" customHeight="1">
      <c r="A697" s="55"/>
      <c r="B697" s="55"/>
      <c r="C697" s="55"/>
      <c r="D697" s="55"/>
      <c r="E697" s="6"/>
      <c r="F697" s="17"/>
      <c r="G697" s="12"/>
      <c r="H697" s="13">
        <f t="shared" ca="1" si="21"/>
        <v>-46065</v>
      </c>
      <c r="I697" s="14" t="str">
        <f t="shared" ca="1" si="20"/>
        <v>VENCIDO</v>
      </c>
      <c r="J697" s="15"/>
      <c r="K697" s="6"/>
      <c r="L697" s="55"/>
      <c r="M697" s="55"/>
    </row>
    <row r="698" spans="1:13" ht="49.9" customHeight="1">
      <c r="A698" s="55"/>
      <c r="B698" s="55"/>
      <c r="C698" s="55"/>
      <c r="D698" s="55"/>
      <c r="E698" s="6"/>
      <c r="F698" s="17"/>
      <c r="G698" s="12"/>
      <c r="H698" s="13">
        <f t="shared" ca="1" si="21"/>
        <v>-46065</v>
      </c>
      <c r="I698" s="14" t="str">
        <f t="shared" ca="1" si="20"/>
        <v>VENCIDO</v>
      </c>
      <c r="J698" s="15"/>
      <c r="K698" s="6"/>
      <c r="L698" s="55"/>
      <c r="M698" s="55"/>
    </row>
    <row r="699" spans="1:13" ht="49.9" customHeight="1">
      <c r="A699" s="55"/>
      <c r="B699" s="55"/>
      <c r="C699" s="55"/>
      <c r="D699" s="55"/>
      <c r="E699" s="6"/>
      <c r="F699" s="17"/>
      <c r="G699" s="12"/>
      <c r="H699" s="13">
        <f t="shared" ca="1" si="21"/>
        <v>-46065</v>
      </c>
      <c r="I699" s="14" t="str">
        <f t="shared" ca="1" si="20"/>
        <v>VENCIDO</v>
      </c>
      <c r="J699" s="15"/>
      <c r="K699" s="6"/>
      <c r="L699" s="55"/>
      <c r="M699" s="55"/>
    </row>
    <row r="700" spans="1:13" ht="49.9" customHeight="1">
      <c r="A700" s="55"/>
      <c r="B700" s="55"/>
      <c r="C700" s="55"/>
      <c r="D700" s="55"/>
      <c r="E700" s="6"/>
      <c r="F700" s="17"/>
      <c r="G700" s="12"/>
      <c r="H700" s="13">
        <f t="shared" ca="1" si="21"/>
        <v>-46065</v>
      </c>
      <c r="I700" s="14" t="str">
        <f t="shared" ca="1" si="20"/>
        <v>VENCIDO</v>
      </c>
      <c r="J700" s="15"/>
      <c r="K700" s="6"/>
      <c r="L700" s="55"/>
      <c r="M700" s="55"/>
    </row>
    <row r="701" spans="1:13" ht="49.9" customHeight="1">
      <c r="A701" s="55"/>
      <c r="B701" s="55"/>
      <c r="C701" s="55"/>
      <c r="D701" s="55"/>
      <c r="E701" s="6"/>
      <c r="F701" s="17"/>
      <c r="G701" s="12"/>
      <c r="H701" s="13">
        <f t="shared" ca="1" si="21"/>
        <v>-46065</v>
      </c>
      <c r="I701" s="14" t="str">
        <f t="shared" ca="1" si="20"/>
        <v>VENCIDO</v>
      </c>
      <c r="J701" s="15"/>
      <c r="K701" s="6"/>
      <c r="L701" s="55"/>
      <c r="M701" s="55"/>
    </row>
    <row r="702" spans="1:13" ht="49.9" customHeight="1">
      <c r="A702" s="55"/>
      <c r="B702" s="55"/>
      <c r="C702" s="55"/>
      <c r="D702" s="55"/>
      <c r="E702" s="6"/>
      <c r="F702" s="17"/>
      <c r="G702" s="12"/>
      <c r="H702" s="13">
        <f t="shared" ca="1" si="21"/>
        <v>-46065</v>
      </c>
      <c r="I702" s="14" t="str">
        <f t="shared" ca="1" si="20"/>
        <v>VENCIDO</v>
      </c>
      <c r="J702" s="15"/>
      <c r="K702" s="6"/>
      <c r="L702" s="55"/>
      <c r="M702" s="55"/>
    </row>
    <row r="703" spans="1:13" ht="49.9" customHeight="1">
      <c r="A703" s="55"/>
      <c r="B703" s="55"/>
      <c r="C703" s="55"/>
      <c r="D703" s="55"/>
      <c r="E703" s="6"/>
      <c r="F703" s="17"/>
      <c r="G703" s="12"/>
      <c r="H703" s="13">
        <f t="shared" ca="1" si="21"/>
        <v>-46065</v>
      </c>
      <c r="I703" s="14" t="str">
        <f t="shared" ca="1" si="20"/>
        <v>VENCIDO</v>
      </c>
      <c r="J703" s="15"/>
      <c r="K703" s="6"/>
      <c r="L703" s="55"/>
      <c r="M703" s="55"/>
    </row>
    <row r="704" spans="1:13" ht="49.9" customHeight="1">
      <c r="A704" s="55"/>
      <c r="B704" s="55"/>
      <c r="C704" s="55"/>
      <c r="D704" s="55"/>
      <c r="E704" s="6"/>
      <c r="F704" s="17"/>
      <c r="G704" s="12"/>
      <c r="H704" s="13">
        <f t="shared" ca="1" si="21"/>
        <v>-46065</v>
      </c>
      <c r="I704" s="14" t="str">
        <f t="shared" ca="1" si="20"/>
        <v>VENCIDO</v>
      </c>
      <c r="J704" s="15"/>
      <c r="K704" s="6"/>
      <c r="L704" s="55"/>
      <c r="M704" s="55"/>
    </row>
    <row r="705" spans="1:13" ht="49.9" customHeight="1">
      <c r="A705" s="55"/>
      <c r="B705" s="55"/>
      <c r="C705" s="55"/>
      <c r="D705" s="55"/>
      <c r="E705" s="6"/>
      <c r="F705" s="17"/>
      <c r="G705" s="12"/>
      <c r="H705" s="13">
        <f t="shared" ca="1" si="21"/>
        <v>-46065</v>
      </c>
      <c r="I705" s="14" t="str">
        <f t="shared" ca="1" si="20"/>
        <v>VENCIDO</v>
      </c>
      <c r="J705" s="15"/>
      <c r="K705" s="6"/>
      <c r="L705" s="55"/>
      <c r="M705" s="55"/>
    </row>
    <row r="706" spans="1:13" ht="49.9" customHeight="1">
      <c r="A706" s="55"/>
      <c r="B706" s="55"/>
      <c r="C706" s="55"/>
      <c r="D706" s="55"/>
      <c r="E706" s="6"/>
      <c r="F706" s="17"/>
      <c r="G706" s="12"/>
      <c r="H706" s="13">
        <f t="shared" ca="1" si="21"/>
        <v>-46065</v>
      </c>
      <c r="I706" s="14" t="str">
        <f t="shared" ca="1" si="20"/>
        <v>VENCIDO</v>
      </c>
      <c r="J706" s="15"/>
      <c r="K706" s="6"/>
      <c r="L706" s="55"/>
      <c r="M706" s="55"/>
    </row>
    <row r="707" spans="1:13" ht="49.9" customHeight="1">
      <c r="A707" s="55"/>
      <c r="B707" s="55"/>
      <c r="C707" s="55"/>
      <c r="D707" s="55"/>
      <c r="E707" s="6"/>
      <c r="F707" s="17"/>
      <c r="G707" s="12"/>
      <c r="H707" s="13">
        <f t="shared" ca="1" si="21"/>
        <v>-46065</v>
      </c>
      <c r="I707" s="14" t="str">
        <f t="shared" ca="1" si="20"/>
        <v>VENCIDO</v>
      </c>
      <c r="J707" s="15"/>
      <c r="K707" s="6"/>
      <c r="L707" s="55"/>
      <c r="M707" s="55"/>
    </row>
    <row r="708" spans="1:13" ht="49.9" customHeight="1">
      <c r="A708" s="55"/>
      <c r="B708" s="55"/>
      <c r="C708" s="55"/>
      <c r="D708" s="55"/>
      <c r="E708" s="6"/>
      <c r="F708" s="17"/>
      <c r="G708" s="12"/>
      <c r="H708" s="13">
        <f t="shared" ca="1" si="21"/>
        <v>-46065</v>
      </c>
      <c r="I708" s="14" t="str">
        <f t="shared" ca="1" si="20"/>
        <v>VENCIDO</v>
      </c>
      <c r="J708" s="15"/>
      <c r="K708" s="6"/>
      <c r="L708" s="55"/>
      <c r="M708" s="55"/>
    </row>
    <row r="709" spans="1:13" ht="49.9" customHeight="1">
      <c r="A709" s="55"/>
      <c r="B709" s="55"/>
      <c r="C709" s="55"/>
      <c r="D709" s="55"/>
      <c r="E709" s="6"/>
      <c r="F709" s="17"/>
      <c r="G709" s="12"/>
      <c r="H709" s="13">
        <f t="shared" ca="1" si="21"/>
        <v>-46065</v>
      </c>
      <c r="I709" s="14" t="str">
        <f t="shared" ca="1" si="20"/>
        <v>VENCIDO</v>
      </c>
      <c r="J709" s="15"/>
      <c r="K709" s="6"/>
      <c r="L709" s="55"/>
      <c r="M709" s="55"/>
    </row>
    <row r="710" spans="1:13" ht="49.9" customHeight="1">
      <c r="A710" s="55"/>
      <c r="B710" s="55"/>
      <c r="C710" s="55"/>
      <c r="D710" s="55"/>
      <c r="E710" s="6"/>
      <c r="F710" s="17"/>
      <c r="G710" s="12"/>
      <c r="H710" s="13">
        <f t="shared" ca="1" si="21"/>
        <v>-46065</v>
      </c>
      <c r="I710" s="14" t="str">
        <f t="shared" ca="1" si="20"/>
        <v>VENCIDO</v>
      </c>
      <c r="J710" s="15"/>
      <c r="K710" s="6"/>
      <c r="L710" s="55"/>
      <c r="M710" s="55"/>
    </row>
    <row r="711" spans="1:13" ht="49.9" customHeight="1">
      <c r="A711" s="55"/>
      <c r="B711" s="55"/>
      <c r="C711" s="55"/>
      <c r="D711" s="55"/>
      <c r="E711" s="6"/>
      <c r="F711" s="17"/>
      <c r="G711" s="12"/>
      <c r="H711" s="13">
        <f t="shared" ca="1" si="21"/>
        <v>-46065</v>
      </c>
      <c r="I711" s="14" t="str">
        <f t="shared" ref="I711:I774" ca="1" si="22">IF(H711="","",IF(H711&lt;0,$P$4,IF(AND(H711&gt;=0,H711&lt;=14),$P$3,IF(H711&gt;14,$P$2,))))</f>
        <v>VENCIDO</v>
      </c>
      <c r="J711" s="15"/>
      <c r="K711" s="6"/>
      <c r="L711" s="55"/>
      <c r="M711" s="55"/>
    </row>
    <row r="712" spans="1:13" ht="49.9" customHeight="1">
      <c r="A712" s="55"/>
      <c r="B712" s="55"/>
      <c r="C712" s="55"/>
      <c r="D712" s="55"/>
      <c r="E712" s="6"/>
      <c r="F712" s="17"/>
      <c r="G712" s="12"/>
      <c r="H712" s="13">
        <f t="shared" ref="H712:H775" ca="1" si="23">IFERROR(G712-TODAY()," ")</f>
        <v>-46065</v>
      </c>
      <c r="I712" s="14" t="str">
        <f t="shared" ca="1" si="22"/>
        <v>VENCIDO</v>
      </c>
      <c r="J712" s="15"/>
      <c r="K712" s="6"/>
      <c r="L712" s="55"/>
      <c r="M712" s="55"/>
    </row>
    <row r="713" spans="1:13" ht="49.9" customHeight="1">
      <c r="A713" s="55"/>
      <c r="B713" s="55"/>
      <c r="C713" s="55"/>
      <c r="D713" s="55"/>
      <c r="E713" s="6"/>
      <c r="F713" s="17"/>
      <c r="G713" s="12"/>
      <c r="H713" s="13">
        <f t="shared" ca="1" si="23"/>
        <v>-46065</v>
      </c>
      <c r="I713" s="14" t="str">
        <f t="shared" ca="1" si="22"/>
        <v>VENCIDO</v>
      </c>
      <c r="J713" s="15"/>
      <c r="K713" s="6"/>
      <c r="L713" s="55"/>
      <c r="M713" s="55"/>
    </row>
    <row r="714" spans="1:13" ht="49.9" customHeight="1">
      <c r="A714" s="55"/>
      <c r="B714" s="55"/>
      <c r="C714" s="55"/>
      <c r="D714" s="55"/>
      <c r="E714" s="6"/>
      <c r="F714" s="17"/>
      <c r="G714" s="12"/>
      <c r="H714" s="13">
        <f t="shared" ca="1" si="23"/>
        <v>-46065</v>
      </c>
      <c r="I714" s="14" t="str">
        <f t="shared" ca="1" si="22"/>
        <v>VENCIDO</v>
      </c>
      <c r="J714" s="15"/>
      <c r="K714" s="6"/>
      <c r="L714" s="55"/>
      <c r="M714" s="55"/>
    </row>
    <row r="715" spans="1:13" ht="49.9" customHeight="1">
      <c r="A715" s="55"/>
      <c r="B715" s="55"/>
      <c r="C715" s="55"/>
      <c r="D715" s="55"/>
      <c r="E715" s="6"/>
      <c r="F715" s="17"/>
      <c r="G715" s="12"/>
      <c r="H715" s="13">
        <f t="shared" ca="1" si="23"/>
        <v>-46065</v>
      </c>
      <c r="I715" s="14" t="str">
        <f t="shared" ca="1" si="22"/>
        <v>VENCIDO</v>
      </c>
      <c r="J715" s="15"/>
      <c r="K715" s="6"/>
      <c r="L715" s="55"/>
      <c r="M715" s="55"/>
    </row>
    <row r="716" spans="1:13" ht="49.9" customHeight="1">
      <c r="A716" s="55"/>
      <c r="B716" s="55"/>
      <c r="C716" s="55"/>
      <c r="D716" s="55"/>
      <c r="E716" s="6"/>
      <c r="F716" s="17"/>
      <c r="G716" s="12"/>
      <c r="H716" s="13">
        <f t="shared" ca="1" si="23"/>
        <v>-46065</v>
      </c>
      <c r="I716" s="14" t="str">
        <f t="shared" ca="1" si="22"/>
        <v>VENCIDO</v>
      </c>
      <c r="J716" s="15"/>
      <c r="K716" s="6"/>
      <c r="L716" s="55"/>
      <c r="M716" s="55"/>
    </row>
    <row r="717" spans="1:13" ht="49.9" customHeight="1">
      <c r="A717" s="55"/>
      <c r="B717" s="55"/>
      <c r="C717" s="55"/>
      <c r="D717" s="55"/>
      <c r="E717" s="6"/>
      <c r="F717" s="17"/>
      <c r="G717" s="12"/>
      <c r="H717" s="13">
        <f t="shared" ca="1" si="23"/>
        <v>-46065</v>
      </c>
      <c r="I717" s="14" t="str">
        <f t="shared" ca="1" si="22"/>
        <v>VENCIDO</v>
      </c>
      <c r="J717" s="15"/>
      <c r="K717" s="6"/>
      <c r="L717" s="55"/>
      <c r="M717" s="55"/>
    </row>
    <row r="718" spans="1:13" ht="49.9" customHeight="1">
      <c r="A718" s="55"/>
      <c r="B718" s="55"/>
      <c r="C718" s="55"/>
      <c r="D718" s="55"/>
      <c r="E718" s="6"/>
      <c r="F718" s="17"/>
      <c r="G718" s="12"/>
      <c r="H718" s="13">
        <f t="shared" ca="1" si="23"/>
        <v>-46065</v>
      </c>
      <c r="I718" s="14" t="str">
        <f t="shared" ca="1" si="22"/>
        <v>VENCIDO</v>
      </c>
      <c r="J718" s="15"/>
      <c r="K718" s="6"/>
      <c r="L718" s="55"/>
      <c r="M718" s="55"/>
    </row>
    <row r="719" spans="1:13" ht="49.9" customHeight="1">
      <c r="A719" s="55"/>
      <c r="B719" s="55"/>
      <c r="C719" s="55"/>
      <c r="D719" s="55"/>
      <c r="E719" s="6"/>
      <c r="F719" s="17"/>
      <c r="G719" s="12"/>
      <c r="H719" s="13">
        <f t="shared" ca="1" si="23"/>
        <v>-46065</v>
      </c>
      <c r="I719" s="14" t="str">
        <f t="shared" ca="1" si="22"/>
        <v>VENCIDO</v>
      </c>
      <c r="J719" s="15"/>
      <c r="K719" s="6"/>
      <c r="L719" s="55"/>
      <c r="M719" s="55"/>
    </row>
    <row r="720" spans="1:13" ht="49.9" customHeight="1">
      <c r="A720" s="55"/>
      <c r="B720" s="55"/>
      <c r="C720" s="55"/>
      <c r="D720" s="55"/>
      <c r="E720" s="6"/>
      <c r="F720" s="17"/>
      <c r="G720" s="12"/>
      <c r="H720" s="13">
        <f t="shared" ca="1" si="23"/>
        <v>-46065</v>
      </c>
      <c r="I720" s="14" t="str">
        <f t="shared" ca="1" si="22"/>
        <v>VENCIDO</v>
      </c>
      <c r="J720" s="15"/>
      <c r="K720" s="6"/>
      <c r="L720" s="55"/>
      <c r="M720" s="55"/>
    </row>
    <row r="721" spans="1:13" ht="49.9" customHeight="1">
      <c r="A721" s="55"/>
      <c r="B721" s="55"/>
      <c r="C721" s="55"/>
      <c r="D721" s="55"/>
      <c r="E721" s="6"/>
      <c r="F721" s="17"/>
      <c r="G721" s="12"/>
      <c r="H721" s="13">
        <f t="shared" ca="1" si="23"/>
        <v>-46065</v>
      </c>
      <c r="I721" s="14" t="str">
        <f t="shared" ca="1" si="22"/>
        <v>VENCIDO</v>
      </c>
      <c r="J721" s="15"/>
      <c r="K721" s="6"/>
      <c r="L721" s="55"/>
      <c r="M721" s="55"/>
    </row>
    <row r="722" spans="1:13" ht="49.9" customHeight="1">
      <c r="A722" s="55"/>
      <c r="B722" s="55"/>
      <c r="C722" s="55"/>
      <c r="D722" s="55"/>
      <c r="E722" s="6"/>
      <c r="F722" s="17"/>
      <c r="G722" s="12"/>
      <c r="H722" s="13">
        <f t="shared" ca="1" si="23"/>
        <v>-46065</v>
      </c>
      <c r="I722" s="14" t="str">
        <f t="shared" ca="1" si="22"/>
        <v>VENCIDO</v>
      </c>
      <c r="J722" s="15"/>
      <c r="K722" s="6"/>
      <c r="L722" s="55"/>
      <c r="M722" s="55"/>
    </row>
    <row r="723" spans="1:13" ht="49.9" customHeight="1">
      <c r="A723" s="55"/>
      <c r="B723" s="55"/>
      <c r="C723" s="55"/>
      <c r="D723" s="55"/>
      <c r="E723" s="6"/>
      <c r="F723" s="17"/>
      <c r="G723" s="12"/>
      <c r="H723" s="13">
        <f t="shared" ca="1" si="23"/>
        <v>-46065</v>
      </c>
      <c r="I723" s="14" t="str">
        <f t="shared" ca="1" si="22"/>
        <v>VENCIDO</v>
      </c>
      <c r="J723" s="15"/>
      <c r="K723" s="6"/>
      <c r="L723" s="55"/>
      <c r="M723" s="55"/>
    </row>
    <row r="724" spans="1:13" ht="49.9" customHeight="1">
      <c r="A724" s="55"/>
      <c r="B724" s="55"/>
      <c r="C724" s="55"/>
      <c r="D724" s="55"/>
      <c r="E724" s="6"/>
      <c r="F724" s="17"/>
      <c r="G724" s="12"/>
      <c r="H724" s="13">
        <f t="shared" ca="1" si="23"/>
        <v>-46065</v>
      </c>
      <c r="I724" s="14" t="str">
        <f t="shared" ca="1" si="22"/>
        <v>VENCIDO</v>
      </c>
      <c r="J724" s="15"/>
      <c r="K724" s="6"/>
      <c r="L724" s="55"/>
      <c r="M724" s="55"/>
    </row>
    <row r="725" spans="1:13" ht="49.9" customHeight="1">
      <c r="A725" s="55"/>
      <c r="B725" s="55"/>
      <c r="C725" s="55"/>
      <c r="D725" s="55"/>
      <c r="E725" s="6"/>
      <c r="F725" s="17"/>
      <c r="G725" s="12"/>
      <c r="H725" s="13">
        <f t="shared" ca="1" si="23"/>
        <v>-46065</v>
      </c>
      <c r="I725" s="14" t="str">
        <f t="shared" ca="1" si="22"/>
        <v>VENCIDO</v>
      </c>
      <c r="J725" s="15"/>
      <c r="K725" s="6"/>
      <c r="L725" s="55"/>
      <c r="M725" s="55"/>
    </row>
    <row r="726" spans="1:13" ht="49.9" customHeight="1">
      <c r="A726" s="55"/>
      <c r="B726" s="55"/>
      <c r="C726" s="55"/>
      <c r="D726" s="55"/>
      <c r="E726" s="6"/>
      <c r="F726" s="17"/>
      <c r="G726" s="12"/>
      <c r="H726" s="13">
        <f t="shared" ca="1" si="23"/>
        <v>-46065</v>
      </c>
      <c r="I726" s="14" t="str">
        <f t="shared" ca="1" si="22"/>
        <v>VENCIDO</v>
      </c>
      <c r="J726" s="15"/>
      <c r="K726" s="6"/>
      <c r="L726" s="55"/>
      <c r="M726" s="55"/>
    </row>
    <row r="727" spans="1:13" ht="49.9" customHeight="1">
      <c r="A727" s="55"/>
      <c r="B727" s="55"/>
      <c r="C727" s="55"/>
      <c r="D727" s="55"/>
      <c r="E727" s="6"/>
      <c r="F727" s="17"/>
      <c r="G727" s="12"/>
      <c r="H727" s="13">
        <f t="shared" ca="1" si="23"/>
        <v>-46065</v>
      </c>
      <c r="I727" s="14" t="str">
        <f t="shared" ca="1" si="22"/>
        <v>VENCIDO</v>
      </c>
      <c r="J727" s="15"/>
      <c r="K727" s="6"/>
      <c r="L727" s="55"/>
      <c r="M727" s="55"/>
    </row>
    <row r="728" spans="1:13" ht="49.9" customHeight="1">
      <c r="A728" s="55"/>
      <c r="B728" s="55"/>
      <c r="C728" s="55"/>
      <c r="D728" s="55"/>
      <c r="E728" s="6"/>
      <c r="F728" s="17"/>
      <c r="G728" s="12"/>
      <c r="H728" s="13">
        <f t="shared" ca="1" si="23"/>
        <v>-46065</v>
      </c>
      <c r="I728" s="14" t="str">
        <f t="shared" ca="1" si="22"/>
        <v>VENCIDO</v>
      </c>
      <c r="J728" s="15"/>
      <c r="K728" s="6"/>
      <c r="L728" s="55"/>
      <c r="M728" s="55"/>
    </row>
    <row r="729" spans="1:13" ht="49.9" customHeight="1">
      <c r="A729" s="55"/>
      <c r="B729" s="55"/>
      <c r="C729" s="55"/>
      <c r="D729" s="55"/>
      <c r="E729" s="6"/>
      <c r="F729" s="17"/>
      <c r="G729" s="12"/>
      <c r="H729" s="13">
        <f t="shared" ca="1" si="23"/>
        <v>-46065</v>
      </c>
      <c r="I729" s="14" t="str">
        <f t="shared" ca="1" si="22"/>
        <v>VENCIDO</v>
      </c>
      <c r="J729" s="15"/>
      <c r="K729" s="6"/>
      <c r="L729" s="55"/>
      <c r="M729" s="55"/>
    </row>
    <row r="730" spans="1:13" ht="49.9" customHeight="1">
      <c r="A730" s="55"/>
      <c r="B730" s="55"/>
      <c r="C730" s="55"/>
      <c r="D730" s="55"/>
      <c r="E730" s="6"/>
      <c r="F730" s="17"/>
      <c r="G730" s="12"/>
      <c r="H730" s="13">
        <f t="shared" ca="1" si="23"/>
        <v>-46065</v>
      </c>
      <c r="I730" s="14" t="str">
        <f t="shared" ca="1" si="22"/>
        <v>VENCIDO</v>
      </c>
      <c r="J730" s="15"/>
      <c r="K730" s="6"/>
      <c r="L730" s="55"/>
      <c r="M730" s="55"/>
    </row>
    <row r="731" spans="1:13" ht="49.9" customHeight="1">
      <c r="A731" s="55"/>
      <c r="B731" s="55"/>
      <c r="C731" s="55"/>
      <c r="D731" s="55"/>
      <c r="E731" s="6"/>
      <c r="F731" s="17"/>
      <c r="G731" s="12"/>
      <c r="H731" s="13">
        <f t="shared" ca="1" si="23"/>
        <v>-46065</v>
      </c>
      <c r="I731" s="14" t="str">
        <f t="shared" ca="1" si="22"/>
        <v>VENCIDO</v>
      </c>
      <c r="J731" s="15"/>
      <c r="K731" s="6"/>
      <c r="L731" s="55"/>
      <c r="M731" s="55"/>
    </row>
    <row r="732" spans="1:13" ht="49.9" customHeight="1">
      <c r="A732" s="55"/>
      <c r="B732" s="55"/>
      <c r="C732" s="55"/>
      <c r="D732" s="55"/>
      <c r="E732" s="6"/>
      <c r="F732" s="17"/>
      <c r="G732" s="12"/>
      <c r="H732" s="13">
        <f t="shared" ca="1" si="23"/>
        <v>-46065</v>
      </c>
      <c r="I732" s="14" t="str">
        <f t="shared" ca="1" si="22"/>
        <v>VENCIDO</v>
      </c>
      <c r="J732" s="15"/>
      <c r="K732" s="6"/>
      <c r="L732" s="55"/>
      <c r="M732" s="55"/>
    </row>
    <row r="733" spans="1:13" ht="49.9" customHeight="1">
      <c r="A733" s="55"/>
      <c r="B733" s="55"/>
      <c r="C733" s="55"/>
      <c r="D733" s="55"/>
      <c r="E733" s="6"/>
      <c r="F733" s="17"/>
      <c r="G733" s="12"/>
      <c r="H733" s="13">
        <f t="shared" ca="1" si="23"/>
        <v>-46065</v>
      </c>
      <c r="I733" s="14" t="str">
        <f t="shared" ca="1" si="22"/>
        <v>VENCIDO</v>
      </c>
      <c r="J733" s="15"/>
      <c r="K733" s="6"/>
      <c r="L733" s="55"/>
      <c r="M733" s="55"/>
    </row>
    <row r="734" spans="1:13" ht="49.9" customHeight="1">
      <c r="A734" s="55"/>
      <c r="B734" s="55"/>
      <c r="C734" s="55"/>
      <c r="D734" s="55"/>
      <c r="E734" s="6"/>
      <c r="F734" s="17"/>
      <c r="G734" s="12"/>
      <c r="H734" s="13">
        <f t="shared" ca="1" si="23"/>
        <v>-46065</v>
      </c>
      <c r="I734" s="14" t="str">
        <f t="shared" ca="1" si="22"/>
        <v>VENCIDO</v>
      </c>
      <c r="J734" s="15"/>
      <c r="K734" s="6"/>
      <c r="L734" s="55"/>
      <c r="M734" s="55"/>
    </row>
    <row r="735" spans="1:13" ht="49.9" customHeight="1">
      <c r="A735" s="55"/>
      <c r="B735" s="55"/>
      <c r="C735" s="55"/>
      <c r="D735" s="55"/>
      <c r="E735" s="6"/>
      <c r="F735" s="17"/>
      <c r="G735" s="12"/>
      <c r="H735" s="13">
        <f t="shared" ca="1" si="23"/>
        <v>-46065</v>
      </c>
      <c r="I735" s="14" t="str">
        <f t="shared" ca="1" si="22"/>
        <v>VENCIDO</v>
      </c>
      <c r="J735" s="15"/>
      <c r="K735" s="6"/>
      <c r="L735" s="55"/>
      <c r="M735" s="55"/>
    </row>
    <row r="736" spans="1:13" ht="49.9" customHeight="1">
      <c r="A736" s="55"/>
      <c r="B736" s="55"/>
      <c r="C736" s="55"/>
      <c r="D736" s="55"/>
      <c r="E736" s="6"/>
      <c r="F736" s="17"/>
      <c r="G736" s="12"/>
      <c r="H736" s="13">
        <f t="shared" ca="1" si="23"/>
        <v>-46065</v>
      </c>
      <c r="I736" s="14" t="str">
        <f t="shared" ca="1" si="22"/>
        <v>VENCIDO</v>
      </c>
      <c r="J736" s="15"/>
      <c r="K736" s="6"/>
      <c r="L736" s="55"/>
      <c r="M736" s="55"/>
    </row>
    <row r="737" spans="1:13" ht="49.9" customHeight="1">
      <c r="A737" s="55"/>
      <c r="B737" s="55"/>
      <c r="C737" s="55"/>
      <c r="D737" s="55"/>
      <c r="E737" s="6"/>
      <c r="F737" s="17"/>
      <c r="G737" s="12"/>
      <c r="H737" s="13">
        <f t="shared" ca="1" si="23"/>
        <v>-46065</v>
      </c>
      <c r="I737" s="14" t="str">
        <f t="shared" ca="1" si="22"/>
        <v>VENCIDO</v>
      </c>
      <c r="J737" s="15"/>
      <c r="K737" s="6"/>
      <c r="L737" s="55"/>
      <c r="M737" s="55"/>
    </row>
    <row r="738" spans="1:13" ht="49.9" customHeight="1">
      <c r="A738" s="55"/>
      <c r="B738" s="55"/>
      <c r="C738" s="55"/>
      <c r="D738" s="55"/>
      <c r="E738" s="6"/>
      <c r="F738" s="17"/>
      <c r="G738" s="12"/>
      <c r="H738" s="13">
        <f t="shared" ca="1" si="23"/>
        <v>-46065</v>
      </c>
      <c r="I738" s="14" t="str">
        <f t="shared" ca="1" si="22"/>
        <v>VENCIDO</v>
      </c>
      <c r="J738" s="15"/>
      <c r="K738" s="6"/>
      <c r="L738" s="55"/>
      <c r="M738" s="55"/>
    </row>
    <row r="739" spans="1:13" ht="49.9" customHeight="1">
      <c r="A739" s="55"/>
      <c r="B739" s="55"/>
      <c r="C739" s="55"/>
      <c r="D739" s="55"/>
      <c r="E739" s="6"/>
      <c r="F739" s="17"/>
      <c r="G739" s="12"/>
      <c r="H739" s="13">
        <f t="shared" ca="1" si="23"/>
        <v>-46065</v>
      </c>
      <c r="I739" s="14" t="str">
        <f t="shared" ca="1" si="22"/>
        <v>VENCIDO</v>
      </c>
      <c r="J739" s="15"/>
      <c r="K739" s="6"/>
      <c r="L739" s="55"/>
      <c r="M739" s="55"/>
    </row>
    <row r="740" spans="1:13" ht="49.9" customHeight="1">
      <c r="A740" s="55"/>
      <c r="B740" s="55"/>
      <c r="C740" s="55"/>
      <c r="D740" s="55"/>
      <c r="E740" s="6"/>
      <c r="F740" s="17"/>
      <c r="G740" s="12"/>
      <c r="H740" s="13">
        <f t="shared" ca="1" si="23"/>
        <v>-46065</v>
      </c>
      <c r="I740" s="14" t="str">
        <f t="shared" ca="1" si="22"/>
        <v>VENCIDO</v>
      </c>
      <c r="J740" s="15"/>
      <c r="K740" s="6"/>
      <c r="L740" s="55"/>
      <c r="M740" s="55"/>
    </row>
    <row r="741" spans="1:13" ht="49.9" customHeight="1">
      <c r="A741" s="55"/>
      <c r="B741" s="55"/>
      <c r="C741" s="55"/>
      <c r="D741" s="55"/>
      <c r="E741" s="6"/>
      <c r="F741" s="17"/>
      <c r="G741" s="12"/>
      <c r="H741" s="13">
        <f t="shared" ca="1" si="23"/>
        <v>-46065</v>
      </c>
      <c r="I741" s="14" t="str">
        <f t="shared" ca="1" si="22"/>
        <v>VENCIDO</v>
      </c>
      <c r="J741" s="15"/>
      <c r="K741" s="6"/>
      <c r="L741" s="55"/>
      <c r="M741" s="55"/>
    </row>
    <row r="742" spans="1:13" ht="49.9" customHeight="1">
      <c r="A742" s="55"/>
      <c r="B742" s="55"/>
      <c r="C742" s="55"/>
      <c r="D742" s="55"/>
      <c r="E742" s="6"/>
      <c r="F742" s="17"/>
      <c r="G742" s="12"/>
      <c r="H742" s="13">
        <f t="shared" ca="1" si="23"/>
        <v>-46065</v>
      </c>
      <c r="I742" s="14" t="str">
        <f t="shared" ca="1" si="22"/>
        <v>VENCIDO</v>
      </c>
      <c r="J742" s="15"/>
      <c r="K742" s="6"/>
      <c r="L742" s="55"/>
      <c r="M742" s="55"/>
    </row>
    <row r="743" spans="1:13" ht="49.9" customHeight="1">
      <c r="A743" s="55"/>
      <c r="B743" s="55"/>
      <c r="C743" s="55"/>
      <c r="D743" s="55"/>
      <c r="E743" s="6"/>
      <c r="F743" s="17"/>
      <c r="G743" s="12"/>
      <c r="H743" s="13">
        <f t="shared" ca="1" si="23"/>
        <v>-46065</v>
      </c>
      <c r="I743" s="14" t="str">
        <f t="shared" ca="1" si="22"/>
        <v>VENCIDO</v>
      </c>
      <c r="J743" s="15"/>
      <c r="K743" s="6"/>
      <c r="L743" s="55"/>
      <c r="M743" s="55"/>
    </row>
    <row r="744" spans="1:13" ht="49.9" customHeight="1">
      <c r="A744" s="55"/>
      <c r="B744" s="55"/>
      <c r="C744" s="55"/>
      <c r="D744" s="55"/>
      <c r="E744" s="6"/>
      <c r="F744" s="17"/>
      <c r="G744" s="12"/>
      <c r="H744" s="13">
        <f t="shared" ca="1" si="23"/>
        <v>-46065</v>
      </c>
      <c r="I744" s="14" t="str">
        <f t="shared" ca="1" si="22"/>
        <v>VENCIDO</v>
      </c>
      <c r="J744" s="15"/>
      <c r="K744" s="6"/>
      <c r="L744" s="55"/>
      <c r="M744" s="55"/>
    </row>
    <row r="745" spans="1:13" ht="49.9" customHeight="1">
      <c r="A745" s="55"/>
      <c r="B745" s="55"/>
      <c r="C745" s="55"/>
      <c r="D745" s="55"/>
      <c r="E745" s="6"/>
      <c r="F745" s="17"/>
      <c r="G745" s="12"/>
      <c r="H745" s="13">
        <f t="shared" ca="1" si="23"/>
        <v>-46065</v>
      </c>
      <c r="I745" s="14" t="str">
        <f t="shared" ca="1" si="22"/>
        <v>VENCIDO</v>
      </c>
      <c r="J745" s="15"/>
      <c r="K745" s="6"/>
      <c r="L745" s="55"/>
      <c r="M745" s="55"/>
    </row>
    <row r="746" spans="1:13" ht="49.9" customHeight="1">
      <c r="A746" s="55"/>
      <c r="B746" s="55"/>
      <c r="C746" s="55"/>
      <c r="D746" s="55"/>
      <c r="E746" s="6"/>
      <c r="F746" s="17"/>
      <c r="G746" s="12"/>
      <c r="H746" s="13">
        <f t="shared" ca="1" si="23"/>
        <v>-46065</v>
      </c>
      <c r="I746" s="14" t="str">
        <f t="shared" ca="1" si="22"/>
        <v>VENCIDO</v>
      </c>
      <c r="J746" s="15"/>
      <c r="K746" s="6"/>
      <c r="L746" s="55"/>
      <c r="M746" s="55"/>
    </row>
    <row r="747" spans="1:13" ht="49.9" customHeight="1">
      <c r="A747" s="55"/>
      <c r="B747" s="55"/>
      <c r="C747" s="55"/>
      <c r="D747" s="55"/>
      <c r="E747" s="6"/>
      <c r="F747" s="17"/>
      <c r="G747" s="12"/>
      <c r="H747" s="13">
        <f t="shared" ca="1" si="23"/>
        <v>-46065</v>
      </c>
      <c r="I747" s="14" t="str">
        <f t="shared" ca="1" si="22"/>
        <v>VENCIDO</v>
      </c>
      <c r="J747" s="15"/>
      <c r="K747" s="6"/>
      <c r="L747" s="55"/>
      <c r="M747" s="55"/>
    </row>
    <row r="748" spans="1:13" ht="49.9" customHeight="1">
      <c r="A748" s="55"/>
      <c r="B748" s="55"/>
      <c r="C748" s="55"/>
      <c r="D748" s="55"/>
      <c r="E748" s="6"/>
      <c r="F748" s="17"/>
      <c r="G748" s="12"/>
      <c r="H748" s="13">
        <f t="shared" ca="1" si="23"/>
        <v>-46065</v>
      </c>
      <c r="I748" s="14" t="str">
        <f t="shared" ca="1" si="22"/>
        <v>VENCIDO</v>
      </c>
      <c r="J748" s="15"/>
      <c r="K748" s="6"/>
      <c r="L748" s="55"/>
      <c r="M748" s="55"/>
    </row>
    <row r="749" spans="1:13" ht="49.9" customHeight="1">
      <c r="A749" s="55"/>
      <c r="B749" s="55"/>
      <c r="C749" s="55"/>
      <c r="D749" s="55"/>
      <c r="E749" s="6"/>
      <c r="F749" s="17"/>
      <c r="G749" s="12"/>
      <c r="H749" s="13">
        <f t="shared" ca="1" si="23"/>
        <v>-46065</v>
      </c>
      <c r="I749" s="14" t="str">
        <f t="shared" ca="1" si="22"/>
        <v>VENCIDO</v>
      </c>
      <c r="J749" s="15"/>
      <c r="K749" s="6"/>
      <c r="L749" s="55"/>
      <c r="M749" s="55"/>
    </row>
    <row r="750" spans="1:13" ht="49.9" customHeight="1">
      <c r="A750" s="55"/>
      <c r="B750" s="55"/>
      <c r="C750" s="55"/>
      <c r="D750" s="55"/>
      <c r="E750" s="6"/>
      <c r="F750" s="17"/>
      <c r="G750" s="12"/>
      <c r="H750" s="13">
        <f t="shared" ca="1" si="23"/>
        <v>-46065</v>
      </c>
      <c r="I750" s="14" t="str">
        <f t="shared" ca="1" si="22"/>
        <v>VENCIDO</v>
      </c>
      <c r="J750" s="15"/>
      <c r="K750" s="6"/>
      <c r="L750" s="55"/>
      <c r="M750" s="55"/>
    </row>
    <row r="751" spans="1:13" ht="49.9" customHeight="1">
      <c r="A751" s="55"/>
      <c r="B751" s="55"/>
      <c r="C751" s="55"/>
      <c r="D751" s="55"/>
      <c r="E751" s="6"/>
      <c r="F751" s="17"/>
      <c r="G751" s="12"/>
      <c r="H751" s="13">
        <f t="shared" ca="1" si="23"/>
        <v>-46065</v>
      </c>
      <c r="I751" s="14" t="str">
        <f t="shared" ca="1" si="22"/>
        <v>VENCIDO</v>
      </c>
      <c r="J751" s="15"/>
      <c r="K751" s="6"/>
      <c r="L751" s="55"/>
      <c r="M751" s="55"/>
    </row>
    <row r="752" spans="1:13" ht="49.9" customHeight="1">
      <c r="A752" s="55"/>
      <c r="B752" s="55"/>
      <c r="C752" s="55"/>
      <c r="D752" s="55"/>
      <c r="E752" s="6"/>
      <c r="F752" s="17"/>
      <c r="G752" s="12"/>
      <c r="H752" s="13">
        <f t="shared" ca="1" si="23"/>
        <v>-46065</v>
      </c>
      <c r="I752" s="14" t="str">
        <f t="shared" ca="1" si="22"/>
        <v>VENCIDO</v>
      </c>
      <c r="J752" s="15"/>
      <c r="K752" s="6"/>
      <c r="L752" s="55"/>
      <c r="M752" s="55"/>
    </row>
    <row r="753" spans="1:13" ht="49.9" customHeight="1">
      <c r="A753" s="55"/>
      <c r="B753" s="55"/>
      <c r="C753" s="55"/>
      <c r="D753" s="55"/>
      <c r="E753" s="6"/>
      <c r="F753" s="17"/>
      <c r="G753" s="12"/>
      <c r="H753" s="13">
        <f t="shared" ca="1" si="23"/>
        <v>-46065</v>
      </c>
      <c r="I753" s="14" t="str">
        <f t="shared" ca="1" si="22"/>
        <v>VENCIDO</v>
      </c>
      <c r="J753" s="15"/>
      <c r="K753" s="6"/>
      <c r="L753" s="55"/>
      <c r="M753" s="55"/>
    </row>
    <row r="754" spans="1:13" ht="49.9" customHeight="1">
      <c r="A754" s="55"/>
      <c r="B754" s="55"/>
      <c r="C754" s="55"/>
      <c r="D754" s="55"/>
      <c r="E754" s="6"/>
      <c r="F754" s="17"/>
      <c r="G754" s="12"/>
      <c r="H754" s="13">
        <f t="shared" ca="1" si="23"/>
        <v>-46065</v>
      </c>
      <c r="I754" s="14" t="str">
        <f t="shared" ca="1" si="22"/>
        <v>VENCIDO</v>
      </c>
      <c r="J754" s="15"/>
      <c r="K754" s="6"/>
      <c r="L754" s="55"/>
      <c r="M754" s="55"/>
    </row>
    <row r="755" spans="1:13" ht="49.9" customHeight="1">
      <c r="A755" s="55"/>
      <c r="B755" s="55"/>
      <c r="C755" s="55"/>
      <c r="D755" s="55"/>
      <c r="E755" s="6"/>
      <c r="F755" s="17"/>
      <c r="G755" s="12"/>
      <c r="H755" s="13">
        <f t="shared" ca="1" si="23"/>
        <v>-46065</v>
      </c>
      <c r="I755" s="14" t="str">
        <f t="shared" ca="1" si="22"/>
        <v>VENCIDO</v>
      </c>
      <c r="J755" s="15"/>
      <c r="K755" s="6"/>
      <c r="L755" s="55"/>
      <c r="M755" s="55"/>
    </row>
    <row r="756" spans="1:13" ht="49.9" customHeight="1">
      <c r="A756" s="55"/>
      <c r="B756" s="55"/>
      <c r="C756" s="55"/>
      <c r="D756" s="55"/>
      <c r="E756" s="6"/>
      <c r="F756" s="17"/>
      <c r="G756" s="12"/>
      <c r="H756" s="13">
        <f t="shared" ca="1" si="23"/>
        <v>-46065</v>
      </c>
      <c r="I756" s="14" t="str">
        <f t="shared" ca="1" si="22"/>
        <v>VENCIDO</v>
      </c>
      <c r="J756" s="15"/>
      <c r="K756" s="6"/>
      <c r="L756" s="55"/>
      <c r="M756" s="55"/>
    </row>
    <row r="757" spans="1:13" ht="49.9" customHeight="1">
      <c r="A757" s="55"/>
      <c r="B757" s="55"/>
      <c r="C757" s="55"/>
      <c r="D757" s="55"/>
      <c r="E757" s="6"/>
      <c r="F757" s="17"/>
      <c r="G757" s="12"/>
      <c r="H757" s="13">
        <f t="shared" ca="1" si="23"/>
        <v>-46065</v>
      </c>
      <c r="I757" s="14" t="str">
        <f t="shared" ca="1" si="22"/>
        <v>VENCIDO</v>
      </c>
      <c r="J757" s="15"/>
      <c r="K757" s="6"/>
      <c r="L757" s="55"/>
      <c r="M757" s="55"/>
    </row>
    <row r="758" spans="1:13" ht="49.9" customHeight="1">
      <c r="A758" s="55"/>
      <c r="B758" s="55"/>
      <c r="C758" s="55"/>
      <c r="D758" s="55"/>
      <c r="E758" s="6"/>
      <c r="F758" s="17"/>
      <c r="G758" s="12"/>
      <c r="H758" s="13">
        <f t="shared" ca="1" si="23"/>
        <v>-46065</v>
      </c>
      <c r="I758" s="14" t="str">
        <f t="shared" ca="1" si="22"/>
        <v>VENCIDO</v>
      </c>
      <c r="J758" s="15"/>
      <c r="K758" s="6"/>
      <c r="L758" s="55"/>
      <c r="M758" s="55"/>
    </row>
    <row r="759" spans="1:13" ht="49.9" customHeight="1">
      <c r="A759" s="55"/>
      <c r="B759" s="55"/>
      <c r="C759" s="55"/>
      <c r="D759" s="55"/>
      <c r="E759" s="6"/>
      <c r="F759" s="17"/>
      <c r="G759" s="12"/>
      <c r="H759" s="13">
        <f t="shared" ca="1" si="23"/>
        <v>-46065</v>
      </c>
      <c r="I759" s="14" t="str">
        <f t="shared" ca="1" si="22"/>
        <v>VENCIDO</v>
      </c>
      <c r="J759" s="15"/>
      <c r="K759" s="6"/>
      <c r="L759" s="55"/>
      <c r="M759" s="55"/>
    </row>
    <row r="760" spans="1:13" ht="49.9" customHeight="1">
      <c r="A760" s="55"/>
      <c r="B760" s="55"/>
      <c r="C760" s="55"/>
      <c r="D760" s="55"/>
      <c r="E760" s="6"/>
      <c r="F760" s="17"/>
      <c r="G760" s="12"/>
      <c r="H760" s="13">
        <f t="shared" ca="1" si="23"/>
        <v>-46065</v>
      </c>
      <c r="I760" s="14" t="str">
        <f t="shared" ca="1" si="22"/>
        <v>VENCIDO</v>
      </c>
      <c r="J760" s="15"/>
      <c r="K760" s="6"/>
      <c r="L760" s="55"/>
      <c r="M760" s="55"/>
    </row>
    <row r="761" spans="1:13" ht="49.9" customHeight="1">
      <c r="A761" s="55"/>
      <c r="B761" s="55"/>
      <c r="C761" s="55"/>
      <c r="D761" s="55"/>
      <c r="E761" s="6"/>
      <c r="F761" s="17"/>
      <c r="G761" s="12"/>
      <c r="H761" s="13">
        <f t="shared" ca="1" si="23"/>
        <v>-46065</v>
      </c>
      <c r="I761" s="14" t="str">
        <f t="shared" ca="1" si="22"/>
        <v>VENCIDO</v>
      </c>
      <c r="J761" s="15"/>
      <c r="K761" s="6"/>
      <c r="L761" s="55"/>
      <c r="M761" s="55"/>
    </row>
    <row r="762" spans="1:13" ht="49.9" customHeight="1">
      <c r="A762" s="55"/>
      <c r="B762" s="55"/>
      <c r="C762" s="55"/>
      <c r="D762" s="55"/>
      <c r="E762" s="6"/>
      <c r="F762" s="17"/>
      <c r="G762" s="12"/>
      <c r="H762" s="13">
        <f t="shared" ca="1" si="23"/>
        <v>-46065</v>
      </c>
      <c r="I762" s="14" t="str">
        <f t="shared" ca="1" si="22"/>
        <v>VENCIDO</v>
      </c>
      <c r="J762" s="15"/>
      <c r="K762" s="6"/>
      <c r="L762" s="55"/>
      <c r="M762" s="55"/>
    </row>
    <row r="763" spans="1:13" ht="49.9" customHeight="1">
      <c r="A763" s="55"/>
      <c r="B763" s="55"/>
      <c r="C763" s="55"/>
      <c r="D763" s="55"/>
      <c r="E763" s="6"/>
      <c r="F763" s="17"/>
      <c r="G763" s="12"/>
      <c r="H763" s="13">
        <f t="shared" ca="1" si="23"/>
        <v>-46065</v>
      </c>
      <c r="I763" s="14" t="str">
        <f t="shared" ca="1" si="22"/>
        <v>VENCIDO</v>
      </c>
      <c r="J763" s="15"/>
      <c r="K763" s="6"/>
      <c r="L763" s="55"/>
      <c r="M763" s="55"/>
    </row>
    <row r="764" spans="1:13" ht="49.9" customHeight="1">
      <c r="A764" s="55"/>
      <c r="B764" s="55"/>
      <c r="C764" s="55"/>
      <c r="D764" s="55"/>
      <c r="E764" s="6"/>
      <c r="F764" s="17"/>
      <c r="G764" s="12"/>
      <c r="H764" s="13">
        <f t="shared" ca="1" si="23"/>
        <v>-46065</v>
      </c>
      <c r="I764" s="14" t="str">
        <f t="shared" ca="1" si="22"/>
        <v>VENCIDO</v>
      </c>
      <c r="J764" s="15"/>
      <c r="K764" s="6"/>
      <c r="L764" s="55"/>
      <c r="M764" s="55"/>
    </row>
    <row r="765" spans="1:13" ht="49.9" customHeight="1">
      <c r="A765" s="55"/>
      <c r="B765" s="55"/>
      <c r="C765" s="55"/>
      <c r="D765" s="55"/>
      <c r="E765" s="6"/>
      <c r="F765" s="17"/>
      <c r="G765" s="12"/>
      <c r="H765" s="13">
        <f t="shared" ca="1" si="23"/>
        <v>-46065</v>
      </c>
      <c r="I765" s="14" t="str">
        <f t="shared" ca="1" si="22"/>
        <v>VENCIDO</v>
      </c>
      <c r="J765" s="15"/>
      <c r="K765" s="6"/>
      <c r="L765" s="55"/>
      <c r="M765" s="55"/>
    </row>
    <row r="766" spans="1:13" ht="49.9" customHeight="1">
      <c r="A766" s="55"/>
      <c r="B766" s="55"/>
      <c r="C766" s="55"/>
      <c r="D766" s="55"/>
      <c r="E766" s="6"/>
      <c r="F766" s="17"/>
      <c r="G766" s="12"/>
      <c r="H766" s="13">
        <f t="shared" ca="1" si="23"/>
        <v>-46065</v>
      </c>
      <c r="I766" s="14" t="str">
        <f t="shared" ca="1" si="22"/>
        <v>VENCIDO</v>
      </c>
      <c r="J766" s="15"/>
      <c r="K766" s="6"/>
      <c r="L766" s="55"/>
      <c r="M766" s="55"/>
    </row>
    <row r="767" spans="1:13" ht="49.9" customHeight="1">
      <c r="A767" s="55"/>
      <c r="B767" s="55"/>
      <c r="C767" s="55"/>
      <c r="D767" s="55"/>
      <c r="E767" s="6"/>
      <c r="F767" s="17"/>
      <c r="G767" s="12"/>
      <c r="H767" s="13">
        <f t="shared" ca="1" si="23"/>
        <v>-46065</v>
      </c>
      <c r="I767" s="14" t="str">
        <f t="shared" ca="1" si="22"/>
        <v>VENCIDO</v>
      </c>
      <c r="J767" s="15"/>
      <c r="K767" s="6"/>
      <c r="L767" s="55"/>
      <c r="M767" s="55"/>
    </row>
    <row r="768" spans="1:13" ht="49.9" customHeight="1">
      <c r="A768" s="55"/>
      <c r="B768" s="55"/>
      <c r="C768" s="55"/>
      <c r="D768" s="55"/>
      <c r="E768" s="6"/>
      <c r="F768" s="17"/>
      <c r="G768" s="12"/>
      <c r="H768" s="13">
        <f t="shared" ca="1" si="23"/>
        <v>-46065</v>
      </c>
      <c r="I768" s="14" t="str">
        <f t="shared" ca="1" si="22"/>
        <v>VENCIDO</v>
      </c>
      <c r="J768" s="15"/>
      <c r="K768" s="6"/>
      <c r="L768" s="55"/>
      <c r="M768" s="55"/>
    </row>
    <row r="769" spans="1:13" ht="49.9" customHeight="1">
      <c r="A769" s="55"/>
      <c r="B769" s="55"/>
      <c r="C769" s="55"/>
      <c r="D769" s="55"/>
      <c r="E769" s="6"/>
      <c r="F769" s="17"/>
      <c r="G769" s="12"/>
      <c r="H769" s="13">
        <f t="shared" ca="1" si="23"/>
        <v>-46065</v>
      </c>
      <c r="I769" s="14" t="str">
        <f t="shared" ca="1" si="22"/>
        <v>VENCIDO</v>
      </c>
      <c r="J769" s="15"/>
      <c r="K769" s="6"/>
      <c r="L769" s="55"/>
      <c r="M769" s="55"/>
    </row>
    <row r="770" spans="1:13" ht="49.9" customHeight="1">
      <c r="A770" s="55"/>
      <c r="B770" s="55"/>
      <c r="C770" s="55"/>
      <c r="D770" s="55"/>
      <c r="E770" s="6"/>
      <c r="F770" s="17"/>
      <c r="G770" s="12"/>
      <c r="H770" s="13">
        <f t="shared" ca="1" si="23"/>
        <v>-46065</v>
      </c>
      <c r="I770" s="14" t="str">
        <f t="shared" ca="1" si="22"/>
        <v>VENCIDO</v>
      </c>
      <c r="J770" s="15"/>
      <c r="K770" s="6"/>
      <c r="L770" s="55"/>
      <c r="M770" s="55"/>
    </row>
    <row r="771" spans="1:13" ht="49.9" customHeight="1">
      <c r="A771" s="55"/>
      <c r="B771" s="55"/>
      <c r="C771" s="55"/>
      <c r="D771" s="55"/>
      <c r="E771" s="6"/>
      <c r="F771" s="17"/>
      <c r="G771" s="12"/>
      <c r="H771" s="13">
        <f t="shared" ca="1" si="23"/>
        <v>-46065</v>
      </c>
      <c r="I771" s="14" t="str">
        <f t="shared" ca="1" si="22"/>
        <v>VENCIDO</v>
      </c>
      <c r="J771" s="15"/>
      <c r="K771" s="6"/>
      <c r="L771" s="55"/>
      <c r="M771" s="55"/>
    </row>
    <row r="772" spans="1:13" ht="49.9" customHeight="1">
      <c r="A772" s="55"/>
      <c r="B772" s="55"/>
      <c r="C772" s="55"/>
      <c r="D772" s="55"/>
      <c r="E772" s="6"/>
      <c r="F772" s="17"/>
      <c r="G772" s="12"/>
      <c r="H772" s="13">
        <f t="shared" ca="1" si="23"/>
        <v>-46065</v>
      </c>
      <c r="I772" s="14" t="str">
        <f t="shared" ca="1" si="22"/>
        <v>VENCIDO</v>
      </c>
      <c r="J772" s="15"/>
      <c r="K772" s="6"/>
      <c r="L772" s="55"/>
      <c r="M772" s="55"/>
    </row>
    <row r="773" spans="1:13" ht="49.9" customHeight="1">
      <c r="A773" s="55"/>
      <c r="B773" s="55"/>
      <c r="C773" s="55"/>
      <c r="D773" s="55"/>
      <c r="E773" s="6"/>
      <c r="F773" s="17"/>
      <c r="G773" s="12"/>
      <c r="H773" s="13">
        <f t="shared" ca="1" si="23"/>
        <v>-46065</v>
      </c>
      <c r="I773" s="14" t="str">
        <f t="shared" ca="1" si="22"/>
        <v>VENCIDO</v>
      </c>
      <c r="J773" s="15"/>
      <c r="K773" s="6"/>
      <c r="L773" s="55"/>
      <c r="M773" s="55"/>
    </row>
    <row r="774" spans="1:13" ht="49.9" customHeight="1">
      <c r="A774" s="55"/>
      <c r="B774" s="55"/>
      <c r="C774" s="55"/>
      <c r="D774" s="55"/>
      <c r="E774" s="6"/>
      <c r="F774" s="17"/>
      <c r="G774" s="12"/>
      <c r="H774" s="13">
        <f t="shared" ca="1" si="23"/>
        <v>-46065</v>
      </c>
      <c r="I774" s="14" t="str">
        <f t="shared" ca="1" si="22"/>
        <v>VENCIDO</v>
      </c>
      <c r="J774" s="15"/>
      <c r="K774" s="6"/>
      <c r="L774" s="55"/>
      <c r="M774" s="55"/>
    </row>
    <row r="775" spans="1:13" ht="49.9" customHeight="1">
      <c r="A775" s="55"/>
      <c r="B775" s="55"/>
      <c r="C775" s="55"/>
      <c r="D775" s="55"/>
      <c r="E775" s="6"/>
      <c r="F775" s="17"/>
      <c r="G775" s="12"/>
      <c r="H775" s="13">
        <f t="shared" ca="1" si="23"/>
        <v>-46065</v>
      </c>
      <c r="I775" s="14" t="str">
        <f t="shared" ref="I775:I838" ca="1" si="24">IF(H775="","",IF(H775&lt;0,$P$4,IF(AND(H775&gt;=0,H775&lt;=14),$P$3,IF(H775&gt;14,$P$2,))))</f>
        <v>VENCIDO</v>
      </c>
      <c r="J775" s="15"/>
      <c r="K775" s="6"/>
      <c r="L775" s="55"/>
      <c r="M775" s="55"/>
    </row>
    <row r="776" spans="1:13" ht="49.9" customHeight="1">
      <c r="A776" s="55"/>
      <c r="B776" s="55"/>
      <c r="C776" s="55"/>
      <c r="D776" s="55"/>
      <c r="E776" s="6"/>
      <c r="F776" s="17"/>
      <c r="G776" s="12"/>
      <c r="H776" s="13">
        <f t="shared" ref="H776:H839" ca="1" si="25">IFERROR(G776-TODAY()," ")</f>
        <v>-46065</v>
      </c>
      <c r="I776" s="14" t="str">
        <f t="shared" ca="1" si="24"/>
        <v>VENCIDO</v>
      </c>
      <c r="J776" s="15"/>
      <c r="K776" s="6"/>
      <c r="L776" s="55"/>
      <c r="M776" s="55"/>
    </row>
    <row r="777" spans="1:13" ht="49.9" customHeight="1">
      <c r="A777" s="55"/>
      <c r="B777" s="55"/>
      <c r="C777" s="55"/>
      <c r="D777" s="55"/>
      <c r="E777" s="6"/>
      <c r="F777" s="17"/>
      <c r="G777" s="12"/>
      <c r="H777" s="13">
        <f t="shared" ca="1" si="25"/>
        <v>-46065</v>
      </c>
      <c r="I777" s="14" t="str">
        <f t="shared" ca="1" si="24"/>
        <v>VENCIDO</v>
      </c>
      <c r="J777" s="15"/>
      <c r="K777" s="6"/>
      <c r="L777" s="55"/>
      <c r="M777" s="55"/>
    </row>
    <row r="778" spans="1:13" ht="49.9" customHeight="1">
      <c r="A778" s="55"/>
      <c r="B778" s="55"/>
      <c r="C778" s="55"/>
      <c r="D778" s="55"/>
      <c r="E778" s="6"/>
      <c r="F778" s="17"/>
      <c r="G778" s="12"/>
      <c r="H778" s="13">
        <f t="shared" ca="1" si="25"/>
        <v>-46065</v>
      </c>
      <c r="I778" s="14" t="str">
        <f t="shared" ca="1" si="24"/>
        <v>VENCIDO</v>
      </c>
      <c r="J778" s="15"/>
      <c r="K778" s="6"/>
      <c r="L778" s="55"/>
      <c r="M778" s="55"/>
    </row>
    <row r="779" spans="1:13" ht="49.9" customHeight="1">
      <c r="A779" s="55"/>
      <c r="B779" s="55"/>
      <c r="C779" s="55"/>
      <c r="D779" s="55"/>
      <c r="E779" s="6"/>
      <c r="F779" s="17"/>
      <c r="G779" s="12"/>
      <c r="H779" s="13">
        <f t="shared" ca="1" si="25"/>
        <v>-46065</v>
      </c>
      <c r="I779" s="14" t="str">
        <f t="shared" ca="1" si="24"/>
        <v>VENCIDO</v>
      </c>
      <c r="J779" s="15"/>
      <c r="K779" s="6"/>
      <c r="L779" s="55"/>
      <c r="M779" s="55"/>
    </row>
    <row r="780" spans="1:13" ht="49.9" customHeight="1">
      <c r="A780" s="55"/>
      <c r="B780" s="55"/>
      <c r="C780" s="55"/>
      <c r="D780" s="55"/>
      <c r="E780" s="6"/>
      <c r="F780" s="17"/>
      <c r="G780" s="12"/>
      <c r="H780" s="13">
        <f t="shared" ca="1" si="25"/>
        <v>-46065</v>
      </c>
      <c r="I780" s="14" t="str">
        <f t="shared" ca="1" si="24"/>
        <v>VENCIDO</v>
      </c>
      <c r="J780" s="15"/>
      <c r="K780" s="6"/>
      <c r="L780" s="55"/>
      <c r="M780" s="55"/>
    </row>
    <row r="781" spans="1:13" ht="49.9" customHeight="1">
      <c r="A781" s="55"/>
      <c r="B781" s="55"/>
      <c r="C781" s="55"/>
      <c r="D781" s="55"/>
      <c r="E781" s="6"/>
      <c r="F781" s="17"/>
      <c r="G781" s="12"/>
      <c r="H781" s="13">
        <f t="shared" ca="1" si="25"/>
        <v>-46065</v>
      </c>
      <c r="I781" s="14" t="str">
        <f t="shared" ca="1" si="24"/>
        <v>VENCIDO</v>
      </c>
      <c r="J781" s="15"/>
      <c r="K781" s="6"/>
      <c r="L781" s="55"/>
      <c r="M781" s="55"/>
    </row>
    <row r="782" spans="1:13" ht="49.9" customHeight="1">
      <c r="A782" s="55"/>
      <c r="B782" s="55"/>
      <c r="C782" s="55"/>
      <c r="D782" s="55"/>
      <c r="E782" s="6"/>
      <c r="F782" s="17"/>
      <c r="G782" s="12"/>
      <c r="H782" s="13">
        <f t="shared" ca="1" si="25"/>
        <v>-46065</v>
      </c>
      <c r="I782" s="14" t="str">
        <f t="shared" ca="1" si="24"/>
        <v>VENCIDO</v>
      </c>
      <c r="J782" s="15"/>
      <c r="K782" s="6"/>
      <c r="L782" s="55"/>
      <c r="M782" s="55"/>
    </row>
    <row r="783" spans="1:13" ht="49.9" customHeight="1">
      <c r="A783" s="55"/>
      <c r="B783" s="55"/>
      <c r="C783" s="55"/>
      <c r="D783" s="55"/>
      <c r="E783" s="6"/>
      <c r="F783" s="17"/>
      <c r="G783" s="12"/>
      <c r="H783" s="13">
        <f t="shared" ca="1" si="25"/>
        <v>-46065</v>
      </c>
      <c r="I783" s="14" t="str">
        <f t="shared" ca="1" si="24"/>
        <v>VENCIDO</v>
      </c>
      <c r="J783" s="15"/>
      <c r="K783" s="6"/>
      <c r="L783" s="55"/>
      <c r="M783" s="55"/>
    </row>
    <row r="784" spans="1:13" ht="49.9" customHeight="1">
      <c r="A784" s="55"/>
      <c r="B784" s="55"/>
      <c r="C784" s="55"/>
      <c r="D784" s="55"/>
      <c r="E784" s="6"/>
      <c r="F784" s="17"/>
      <c r="G784" s="12"/>
      <c r="H784" s="13">
        <f t="shared" ca="1" si="25"/>
        <v>-46065</v>
      </c>
      <c r="I784" s="14" t="str">
        <f t="shared" ca="1" si="24"/>
        <v>VENCIDO</v>
      </c>
      <c r="J784" s="15"/>
      <c r="K784" s="6"/>
      <c r="L784" s="55"/>
      <c r="M784" s="55"/>
    </row>
    <row r="785" spans="1:13" ht="49.9" customHeight="1">
      <c r="A785" s="55"/>
      <c r="B785" s="55"/>
      <c r="C785" s="55"/>
      <c r="D785" s="55"/>
      <c r="E785" s="6"/>
      <c r="F785" s="17"/>
      <c r="G785" s="12"/>
      <c r="H785" s="13">
        <f t="shared" ca="1" si="25"/>
        <v>-46065</v>
      </c>
      <c r="I785" s="14" t="str">
        <f t="shared" ca="1" si="24"/>
        <v>VENCIDO</v>
      </c>
      <c r="J785" s="15"/>
      <c r="K785" s="6"/>
      <c r="L785" s="55"/>
      <c r="M785" s="55"/>
    </row>
    <row r="786" spans="1:13" ht="49.9" customHeight="1">
      <c r="A786" s="55"/>
      <c r="B786" s="55"/>
      <c r="C786" s="55"/>
      <c r="D786" s="55"/>
      <c r="E786" s="6"/>
      <c r="F786" s="17"/>
      <c r="G786" s="12"/>
      <c r="H786" s="13">
        <f t="shared" ca="1" si="25"/>
        <v>-46065</v>
      </c>
      <c r="I786" s="14" t="str">
        <f t="shared" ca="1" si="24"/>
        <v>VENCIDO</v>
      </c>
      <c r="J786" s="15"/>
      <c r="K786" s="6"/>
      <c r="L786" s="55"/>
      <c r="M786" s="55"/>
    </row>
    <row r="787" spans="1:13" ht="49.9" customHeight="1">
      <c r="A787" s="55"/>
      <c r="B787" s="55"/>
      <c r="C787" s="55"/>
      <c r="D787" s="55"/>
      <c r="E787" s="6"/>
      <c r="F787" s="17"/>
      <c r="G787" s="12"/>
      <c r="H787" s="13">
        <f t="shared" ca="1" si="25"/>
        <v>-46065</v>
      </c>
      <c r="I787" s="14" t="str">
        <f t="shared" ca="1" si="24"/>
        <v>VENCIDO</v>
      </c>
      <c r="J787" s="15"/>
      <c r="K787" s="6"/>
      <c r="L787" s="55"/>
      <c r="M787" s="55"/>
    </row>
    <row r="788" spans="1:13" ht="49.9" customHeight="1">
      <c r="A788" s="55"/>
      <c r="B788" s="55"/>
      <c r="C788" s="55"/>
      <c r="D788" s="55"/>
      <c r="E788" s="6"/>
      <c r="F788" s="17"/>
      <c r="G788" s="12"/>
      <c r="H788" s="13">
        <f t="shared" ca="1" si="25"/>
        <v>-46065</v>
      </c>
      <c r="I788" s="14" t="str">
        <f t="shared" ca="1" si="24"/>
        <v>VENCIDO</v>
      </c>
      <c r="J788" s="15"/>
      <c r="K788" s="6"/>
      <c r="L788" s="55"/>
      <c r="M788" s="55"/>
    </row>
    <row r="789" spans="1:13" ht="49.9" customHeight="1">
      <c r="A789" s="55"/>
      <c r="B789" s="55"/>
      <c r="C789" s="55"/>
      <c r="D789" s="55"/>
      <c r="E789" s="6"/>
      <c r="F789" s="17"/>
      <c r="G789" s="12"/>
      <c r="H789" s="13">
        <f t="shared" ca="1" si="25"/>
        <v>-46065</v>
      </c>
      <c r="I789" s="14" t="str">
        <f t="shared" ca="1" si="24"/>
        <v>VENCIDO</v>
      </c>
      <c r="J789" s="15"/>
      <c r="K789" s="6"/>
      <c r="L789" s="55"/>
      <c r="M789" s="55"/>
    </row>
    <row r="790" spans="1:13" ht="49.9" customHeight="1">
      <c r="A790" s="55"/>
      <c r="B790" s="55"/>
      <c r="C790" s="55"/>
      <c r="D790" s="55"/>
      <c r="E790" s="6"/>
      <c r="F790" s="17"/>
      <c r="G790" s="12"/>
      <c r="H790" s="13">
        <f t="shared" ca="1" si="25"/>
        <v>-46065</v>
      </c>
      <c r="I790" s="14" t="str">
        <f t="shared" ca="1" si="24"/>
        <v>VENCIDO</v>
      </c>
      <c r="J790" s="15"/>
      <c r="K790" s="6"/>
      <c r="L790" s="55"/>
      <c r="M790" s="55"/>
    </row>
    <row r="791" spans="1:13" ht="49.9" customHeight="1">
      <c r="A791" s="55"/>
      <c r="B791" s="55"/>
      <c r="C791" s="55"/>
      <c r="D791" s="55"/>
      <c r="E791" s="6"/>
      <c r="F791" s="17"/>
      <c r="G791" s="12"/>
      <c r="H791" s="13">
        <f t="shared" ca="1" si="25"/>
        <v>-46065</v>
      </c>
      <c r="I791" s="14" t="str">
        <f t="shared" ca="1" si="24"/>
        <v>VENCIDO</v>
      </c>
      <c r="J791" s="15"/>
      <c r="K791" s="6"/>
      <c r="L791" s="55"/>
      <c r="M791" s="55"/>
    </row>
    <row r="792" spans="1:13" ht="49.9" customHeight="1">
      <c r="A792" s="55"/>
      <c r="B792" s="55"/>
      <c r="C792" s="55"/>
      <c r="D792" s="55"/>
      <c r="E792" s="6"/>
      <c r="F792" s="17"/>
      <c r="G792" s="12"/>
      <c r="H792" s="13">
        <f t="shared" ca="1" si="25"/>
        <v>-46065</v>
      </c>
      <c r="I792" s="14" t="str">
        <f t="shared" ca="1" si="24"/>
        <v>VENCIDO</v>
      </c>
      <c r="J792" s="15"/>
      <c r="K792" s="6"/>
      <c r="L792" s="55"/>
      <c r="M792" s="55"/>
    </row>
    <row r="793" spans="1:13" ht="49.9" customHeight="1">
      <c r="A793" s="55"/>
      <c r="B793" s="55"/>
      <c r="C793" s="55"/>
      <c r="D793" s="55"/>
      <c r="E793" s="6"/>
      <c r="F793" s="17"/>
      <c r="G793" s="12"/>
      <c r="H793" s="13">
        <f t="shared" ca="1" si="25"/>
        <v>-46065</v>
      </c>
      <c r="I793" s="14" t="str">
        <f t="shared" ca="1" si="24"/>
        <v>VENCIDO</v>
      </c>
      <c r="J793" s="15"/>
      <c r="K793" s="6"/>
      <c r="L793" s="55"/>
      <c r="M793" s="55"/>
    </row>
    <row r="794" spans="1:13" ht="49.9" customHeight="1">
      <c r="A794" s="55"/>
      <c r="B794" s="55"/>
      <c r="C794" s="55"/>
      <c r="D794" s="55"/>
      <c r="E794" s="6"/>
      <c r="F794" s="17"/>
      <c r="G794" s="12"/>
      <c r="H794" s="13">
        <f t="shared" ca="1" si="25"/>
        <v>-46065</v>
      </c>
      <c r="I794" s="14" t="str">
        <f t="shared" ca="1" si="24"/>
        <v>VENCIDO</v>
      </c>
      <c r="J794" s="15"/>
      <c r="K794" s="6"/>
      <c r="L794" s="55"/>
      <c r="M794" s="55"/>
    </row>
    <row r="795" spans="1:13" ht="49.9" customHeight="1">
      <c r="A795" s="55"/>
      <c r="B795" s="55"/>
      <c r="C795" s="55"/>
      <c r="D795" s="55"/>
      <c r="E795" s="6"/>
      <c r="F795" s="17"/>
      <c r="G795" s="12"/>
      <c r="H795" s="13">
        <f t="shared" ca="1" si="25"/>
        <v>-46065</v>
      </c>
      <c r="I795" s="14" t="str">
        <f t="shared" ca="1" si="24"/>
        <v>VENCIDO</v>
      </c>
      <c r="J795" s="15"/>
      <c r="K795" s="6"/>
      <c r="L795" s="55"/>
      <c r="M795" s="55"/>
    </row>
    <row r="796" spans="1:13" ht="49.9" customHeight="1">
      <c r="A796" s="55"/>
      <c r="B796" s="55"/>
      <c r="C796" s="55"/>
      <c r="D796" s="55"/>
      <c r="E796" s="6"/>
      <c r="F796" s="17"/>
      <c r="G796" s="12"/>
      <c r="H796" s="13">
        <f t="shared" ca="1" si="25"/>
        <v>-46065</v>
      </c>
      <c r="I796" s="14" t="str">
        <f t="shared" ca="1" si="24"/>
        <v>VENCIDO</v>
      </c>
      <c r="J796" s="15"/>
      <c r="K796" s="6"/>
      <c r="L796" s="55"/>
      <c r="M796" s="55"/>
    </row>
    <row r="797" spans="1:13" ht="49.9" customHeight="1">
      <c r="A797" s="55"/>
      <c r="B797" s="55"/>
      <c r="C797" s="55"/>
      <c r="D797" s="55"/>
      <c r="E797" s="6"/>
      <c r="F797" s="17"/>
      <c r="G797" s="12"/>
      <c r="H797" s="13">
        <f t="shared" ca="1" si="25"/>
        <v>-46065</v>
      </c>
      <c r="I797" s="14" t="str">
        <f t="shared" ca="1" si="24"/>
        <v>VENCIDO</v>
      </c>
      <c r="J797" s="15"/>
      <c r="K797" s="6"/>
      <c r="L797" s="55"/>
      <c r="M797" s="55"/>
    </row>
    <row r="798" spans="1:13" ht="49.9" customHeight="1">
      <c r="A798" s="55"/>
      <c r="B798" s="55"/>
      <c r="C798" s="55"/>
      <c r="D798" s="55"/>
      <c r="E798" s="6"/>
      <c r="F798" s="17"/>
      <c r="G798" s="12"/>
      <c r="H798" s="13">
        <f t="shared" ca="1" si="25"/>
        <v>-46065</v>
      </c>
      <c r="I798" s="14" t="str">
        <f t="shared" ca="1" si="24"/>
        <v>VENCIDO</v>
      </c>
      <c r="J798" s="15"/>
      <c r="K798" s="6"/>
      <c r="L798" s="55"/>
      <c r="M798" s="55"/>
    </row>
    <row r="799" spans="1:13" ht="49.9" customHeight="1">
      <c r="A799" s="55"/>
      <c r="B799" s="55"/>
      <c r="C799" s="55"/>
      <c r="D799" s="55"/>
      <c r="E799" s="6"/>
      <c r="F799" s="17"/>
      <c r="G799" s="12"/>
      <c r="H799" s="13">
        <f t="shared" ca="1" si="25"/>
        <v>-46065</v>
      </c>
      <c r="I799" s="14" t="str">
        <f t="shared" ca="1" si="24"/>
        <v>VENCIDO</v>
      </c>
      <c r="J799" s="15"/>
      <c r="K799" s="6"/>
      <c r="L799" s="55"/>
      <c r="M799" s="55"/>
    </row>
    <row r="800" spans="1:13" ht="49.9" customHeight="1">
      <c r="A800" s="55"/>
      <c r="B800" s="55"/>
      <c r="C800" s="55"/>
      <c r="D800" s="55"/>
      <c r="E800" s="6"/>
      <c r="F800" s="17"/>
      <c r="G800" s="12"/>
      <c r="H800" s="13">
        <f t="shared" ca="1" si="25"/>
        <v>-46065</v>
      </c>
      <c r="I800" s="14" t="str">
        <f t="shared" ca="1" si="24"/>
        <v>VENCIDO</v>
      </c>
      <c r="J800" s="15"/>
      <c r="K800" s="6"/>
      <c r="L800" s="55"/>
      <c r="M800" s="55"/>
    </row>
    <row r="801" spans="1:13" ht="49.9" customHeight="1">
      <c r="A801" s="55"/>
      <c r="B801" s="55"/>
      <c r="C801" s="55"/>
      <c r="D801" s="55"/>
      <c r="E801" s="6"/>
      <c r="F801" s="17"/>
      <c r="G801" s="12"/>
      <c r="H801" s="13">
        <f t="shared" ca="1" si="25"/>
        <v>-46065</v>
      </c>
      <c r="I801" s="14" t="str">
        <f t="shared" ca="1" si="24"/>
        <v>VENCIDO</v>
      </c>
      <c r="J801" s="15"/>
      <c r="K801" s="6"/>
      <c r="L801" s="55"/>
      <c r="M801" s="55"/>
    </row>
    <row r="802" spans="1:13" ht="49.9" customHeight="1">
      <c r="A802" s="55"/>
      <c r="B802" s="55"/>
      <c r="C802" s="55"/>
      <c r="D802" s="55"/>
      <c r="E802" s="6"/>
      <c r="F802" s="17"/>
      <c r="G802" s="12"/>
      <c r="H802" s="13">
        <f t="shared" ca="1" si="25"/>
        <v>-46065</v>
      </c>
      <c r="I802" s="14" t="str">
        <f t="shared" ca="1" si="24"/>
        <v>VENCIDO</v>
      </c>
      <c r="J802" s="15"/>
      <c r="K802" s="6"/>
      <c r="L802" s="55"/>
      <c r="M802" s="55"/>
    </row>
    <row r="803" spans="1:13" ht="49.9" customHeight="1">
      <c r="A803" s="55"/>
      <c r="B803" s="55"/>
      <c r="C803" s="55"/>
      <c r="D803" s="55"/>
      <c r="E803" s="6"/>
      <c r="F803" s="17"/>
      <c r="G803" s="12"/>
      <c r="H803" s="13">
        <f t="shared" ca="1" si="25"/>
        <v>-46065</v>
      </c>
      <c r="I803" s="14" t="str">
        <f t="shared" ca="1" si="24"/>
        <v>VENCIDO</v>
      </c>
      <c r="J803" s="15"/>
      <c r="K803" s="6"/>
      <c r="L803" s="55"/>
      <c r="M803" s="55"/>
    </row>
    <row r="804" spans="1:13" ht="49.9" customHeight="1">
      <c r="A804" s="55"/>
      <c r="B804" s="55"/>
      <c r="C804" s="55"/>
      <c r="D804" s="55"/>
      <c r="E804" s="6"/>
      <c r="F804" s="17"/>
      <c r="G804" s="12"/>
      <c r="H804" s="13">
        <f t="shared" ca="1" si="25"/>
        <v>-46065</v>
      </c>
      <c r="I804" s="14" t="str">
        <f t="shared" ca="1" si="24"/>
        <v>VENCIDO</v>
      </c>
      <c r="J804" s="15"/>
      <c r="K804" s="6"/>
      <c r="L804" s="55"/>
      <c r="M804" s="55"/>
    </row>
    <row r="805" spans="1:13" ht="49.9" customHeight="1">
      <c r="A805" s="55"/>
      <c r="B805" s="55"/>
      <c r="C805" s="55"/>
      <c r="D805" s="55"/>
      <c r="E805" s="6"/>
      <c r="F805" s="17"/>
      <c r="G805" s="12"/>
      <c r="H805" s="13">
        <f t="shared" ca="1" si="25"/>
        <v>-46065</v>
      </c>
      <c r="I805" s="14" t="str">
        <f t="shared" ca="1" si="24"/>
        <v>VENCIDO</v>
      </c>
      <c r="J805" s="15"/>
      <c r="K805" s="6"/>
      <c r="L805" s="55"/>
      <c r="M805" s="55"/>
    </row>
    <row r="806" spans="1:13" ht="49.9" customHeight="1">
      <c r="A806" s="55"/>
      <c r="B806" s="55"/>
      <c r="C806" s="55"/>
      <c r="D806" s="55"/>
      <c r="E806" s="6"/>
      <c r="F806" s="17"/>
      <c r="G806" s="12"/>
      <c r="H806" s="13">
        <f t="shared" ca="1" si="25"/>
        <v>-46065</v>
      </c>
      <c r="I806" s="14" t="str">
        <f t="shared" ca="1" si="24"/>
        <v>VENCIDO</v>
      </c>
      <c r="J806" s="15"/>
      <c r="K806" s="6"/>
      <c r="L806" s="55"/>
      <c r="M806" s="55"/>
    </row>
    <row r="807" spans="1:13" ht="49.9" customHeight="1">
      <c r="A807" s="55"/>
      <c r="B807" s="55"/>
      <c r="C807" s="55"/>
      <c r="D807" s="55"/>
      <c r="E807" s="6"/>
      <c r="F807" s="17"/>
      <c r="G807" s="12"/>
      <c r="H807" s="13">
        <f t="shared" ca="1" si="25"/>
        <v>-46065</v>
      </c>
      <c r="I807" s="14" t="str">
        <f t="shared" ca="1" si="24"/>
        <v>VENCIDO</v>
      </c>
      <c r="J807" s="15"/>
      <c r="K807" s="6"/>
      <c r="L807" s="55"/>
      <c r="M807" s="55"/>
    </row>
    <row r="808" spans="1:13" ht="49.9" customHeight="1">
      <c r="A808" s="55"/>
      <c r="B808" s="55"/>
      <c r="C808" s="55"/>
      <c r="D808" s="55"/>
      <c r="E808" s="6"/>
      <c r="F808" s="17"/>
      <c r="G808" s="12"/>
      <c r="H808" s="13">
        <f t="shared" ca="1" si="25"/>
        <v>-46065</v>
      </c>
      <c r="I808" s="14" t="str">
        <f t="shared" ca="1" si="24"/>
        <v>VENCIDO</v>
      </c>
      <c r="J808" s="15"/>
      <c r="K808" s="6"/>
      <c r="L808" s="55"/>
      <c r="M808" s="55"/>
    </row>
    <row r="809" spans="1:13" ht="49.9" customHeight="1">
      <c r="A809" s="55"/>
      <c r="B809" s="55"/>
      <c r="C809" s="55"/>
      <c r="D809" s="55"/>
      <c r="E809" s="6"/>
      <c r="F809" s="17"/>
      <c r="G809" s="12"/>
      <c r="H809" s="13">
        <f t="shared" ca="1" si="25"/>
        <v>-46065</v>
      </c>
      <c r="I809" s="14" t="str">
        <f t="shared" ca="1" si="24"/>
        <v>VENCIDO</v>
      </c>
      <c r="J809" s="15"/>
      <c r="K809" s="6"/>
      <c r="L809" s="55"/>
      <c r="M809" s="55"/>
    </row>
    <row r="810" spans="1:13" ht="49.9" customHeight="1">
      <c r="A810" s="55"/>
      <c r="B810" s="55"/>
      <c r="C810" s="55"/>
      <c r="D810" s="55"/>
      <c r="E810" s="6"/>
      <c r="F810" s="17"/>
      <c r="G810" s="12"/>
      <c r="H810" s="13">
        <f t="shared" ca="1" si="25"/>
        <v>-46065</v>
      </c>
      <c r="I810" s="14" t="str">
        <f t="shared" ca="1" si="24"/>
        <v>VENCIDO</v>
      </c>
      <c r="J810" s="15"/>
      <c r="K810" s="6"/>
      <c r="L810" s="55"/>
      <c r="M810" s="55"/>
    </row>
    <row r="811" spans="1:13" ht="49.9" customHeight="1">
      <c r="A811" s="55"/>
      <c r="B811" s="55"/>
      <c r="C811" s="55"/>
      <c r="D811" s="55"/>
      <c r="E811" s="6"/>
      <c r="F811" s="17"/>
      <c r="G811" s="12"/>
      <c r="H811" s="13">
        <f t="shared" ca="1" si="25"/>
        <v>-46065</v>
      </c>
      <c r="I811" s="14" t="str">
        <f t="shared" ca="1" si="24"/>
        <v>VENCIDO</v>
      </c>
      <c r="J811" s="15"/>
      <c r="K811" s="6"/>
      <c r="L811" s="55"/>
      <c r="M811" s="55"/>
    </row>
    <row r="812" spans="1:13" ht="49.9" customHeight="1">
      <c r="A812" s="55"/>
      <c r="B812" s="55"/>
      <c r="C812" s="55"/>
      <c r="D812" s="55"/>
      <c r="E812" s="6"/>
      <c r="F812" s="17"/>
      <c r="G812" s="12"/>
      <c r="H812" s="13">
        <f t="shared" ca="1" si="25"/>
        <v>-46065</v>
      </c>
      <c r="I812" s="14" t="str">
        <f t="shared" ca="1" si="24"/>
        <v>VENCIDO</v>
      </c>
      <c r="J812" s="15"/>
      <c r="K812" s="6"/>
      <c r="L812" s="55"/>
      <c r="M812" s="55"/>
    </row>
    <row r="813" spans="1:13" ht="49.9" customHeight="1">
      <c r="A813" s="55"/>
      <c r="B813" s="55"/>
      <c r="C813" s="55"/>
      <c r="D813" s="55"/>
      <c r="E813" s="6"/>
      <c r="F813" s="17"/>
      <c r="G813" s="12"/>
      <c r="H813" s="13">
        <f t="shared" ca="1" si="25"/>
        <v>-46065</v>
      </c>
      <c r="I813" s="14" t="str">
        <f t="shared" ca="1" si="24"/>
        <v>VENCIDO</v>
      </c>
      <c r="J813" s="15"/>
      <c r="K813" s="6"/>
      <c r="L813" s="55"/>
      <c r="M813" s="55"/>
    </row>
    <row r="814" spans="1:13" ht="49.9" customHeight="1">
      <c r="A814" s="55"/>
      <c r="B814" s="55"/>
      <c r="C814" s="55"/>
      <c r="D814" s="55"/>
      <c r="E814" s="6"/>
      <c r="F814" s="17"/>
      <c r="G814" s="12"/>
      <c r="H814" s="13">
        <f t="shared" ca="1" si="25"/>
        <v>-46065</v>
      </c>
      <c r="I814" s="14" t="str">
        <f t="shared" ca="1" si="24"/>
        <v>VENCIDO</v>
      </c>
      <c r="J814" s="15"/>
      <c r="K814" s="6"/>
      <c r="L814" s="55"/>
      <c r="M814" s="55"/>
    </row>
    <row r="815" spans="1:13" ht="49.9" customHeight="1">
      <c r="A815" s="55"/>
      <c r="B815" s="55"/>
      <c r="C815" s="55"/>
      <c r="D815" s="55"/>
      <c r="E815" s="6"/>
      <c r="F815" s="17"/>
      <c r="G815" s="12"/>
      <c r="H815" s="13">
        <f t="shared" ca="1" si="25"/>
        <v>-46065</v>
      </c>
      <c r="I815" s="14" t="str">
        <f t="shared" ca="1" si="24"/>
        <v>VENCIDO</v>
      </c>
      <c r="J815" s="15"/>
      <c r="K815" s="6"/>
      <c r="L815" s="55"/>
      <c r="M815" s="55"/>
    </row>
    <row r="816" spans="1:13" ht="49.9" customHeight="1">
      <c r="A816" s="55"/>
      <c r="B816" s="55"/>
      <c r="C816" s="55"/>
      <c r="D816" s="55"/>
      <c r="E816" s="6"/>
      <c r="F816" s="17"/>
      <c r="G816" s="12"/>
      <c r="H816" s="13">
        <f t="shared" ca="1" si="25"/>
        <v>-46065</v>
      </c>
      <c r="I816" s="14" t="str">
        <f t="shared" ca="1" si="24"/>
        <v>VENCIDO</v>
      </c>
      <c r="J816" s="15"/>
      <c r="K816" s="6"/>
      <c r="L816" s="55"/>
      <c r="M816" s="55"/>
    </row>
    <row r="817" spans="1:13" ht="49.9" customHeight="1">
      <c r="A817" s="55"/>
      <c r="B817" s="55"/>
      <c r="C817" s="55"/>
      <c r="D817" s="55"/>
      <c r="E817" s="6"/>
      <c r="F817" s="17"/>
      <c r="G817" s="12"/>
      <c r="H817" s="13">
        <f t="shared" ca="1" si="25"/>
        <v>-46065</v>
      </c>
      <c r="I817" s="14" t="str">
        <f t="shared" ca="1" si="24"/>
        <v>VENCIDO</v>
      </c>
      <c r="J817" s="15"/>
      <c r="K817" s="6"/>
      <c r="L817" s="55"/>
      <c r="M817" s="55"/>
    </row>
    <row r="818" spans="1:13" ht="49.9" customHeight="1">
      <c r="A818" s="55"/>
      <c r="B818" s="55"/>
      <c r="C818" s="55"/>
      <c r="D818" s="55"/>
      <c r="E818" s="6"/>
      <c r="F818" s="17"/>
      <c r="G818" s="12"/>
      <c r="H818" s="13">
        <f t="shared" ca="1" si="25"/>
        <v>-46065</v>
      </c>
      <c r="I818" s="14" t="str">
        <f t="shared" ca="1" si="24"/>
        <v>VENCIDO</v>
      </c>
      <c r="J818" s="15"/>
      <c r="K818" s="6"/>
      <c r="L818" s="55"/>
      <c r="M818" s="55"/>
    </row>
    <row r="819" spans="1:13" ht="49.9" customHeight="1">
      <c r="A819" s="55"/>
      <c r="B819" s="55"/>
      <c r="C819" s="55"/>
      <c r="D819" s="55"/>
      <c r="E819" s="6"/>
      <c r="F819" s="17"/>
      <c r="G819" s="12"/>
      <c r="H819" s="13">
        <f t="shared" ca="1" si="25"/>
        <v>-46065</v>
      </c>
      <c r="I819" s="14" t="str">
        <f t="shared" ca="1" si="24"/>
        <v>VENCIDO</v>
      </c>
      <c r="J819" s="15"/>
      <c r="K819" s="6"/>
      <c r="L819" s="55"/>
      <c r="M819" s="55"/>
    </row>
    <row r="820" spans="1:13" ht="49.9" customHeight="1">
      <c r="A820" s="55"/>
      <c r="B820" s="55"/>
      <c r="C820" s="55"/>
      <c r="D820" s="55"/>
      <c r="E820" s="6"/>
      <c r="F820" s="17"/>
      <c r="G820" s="12"/>
      <c r="H820" s="13">
        <f t="shared" ca="1" si="25"/>
        <v>-46065</v>
      </c>
      <c r="I820" s="14" t="str">
        <f t="shared" ca="1" si="24"/>
        <v>VENCIDO</v>
      </c>
      <c r="J820" s="15"/>
      <c r="K820" s="6"/>
      <c r="L820" s="55"/>
      <c r="M820" s="55"/>
    </row>
    <row r="821" spans="1:13" ht="49.9" customHeight="1">
      <c r="A821" s="55"/>
      <c r="B821" s="55"/>
      <c r="C821" s="55"/>
      <c r="D821" s="55"/>
      <c r="E821" s="6"/>
      <c r="F821" s="17"/>
      <c r="G821" s="12"/>
      <c r="H821" s="13">
        <f t="shared" ca="1" si="25"/>
        <v>-46065</v>
      </c>
      <c r="I821" s="14" t="str">
        <f t="shared" ca="1" si="24"/>
        <v>VENCIDO</v>
      </c>
      <c r="J821" s="15"/>
      <c r="K821" s="6"/>
      <c r="L821" s="55"/>
      <c r="M821" s="55"/>
    </row>
    <row r="822" spans="1:13" ht="49.9" customHeight="1">
      <c r="A822" s="55"/>
      <c r="B822" s="55"/>
      <c r="C822" s="55"/>
      <c r="D822" s="55"/>
      <c r="E822" s="6"/>
      <c r="F822" s="17"/>
      <c r="G822" s="12"/>
      <c r="H822" s="13">
        <f t="shared" ca="1" si="25"/>
        <v>-46065</v>
      </c>
      <c r="I822" s="14" t="str">
        <f t="shared" ca="1" si="24"/>
        <v>VENCIDO</v>
      </c>
      <c r="J822" s="15"/>
      <c r="K822" s="6"/>
      <c r="L822" s="55"/>
      <c r="M822" s="55"/>
    </row>
    <row r="823" spans="1:13" ht="49.9" customHeight="1">
      <c r="A823" s="55"/>
      <c r="B823" s="55"/>
      <c r="C823" s="55"/>
      <c r="D823" s="55"/>
      <c r="E823" s="6"/>
      <c r="F823" s="17"/>
      <c r="G823" s="12"/>
      <c r="H823" s="13">
        <f t="shared" ca="1" si="25"/>
        <v>-46065</v>
      </c>
      <c r="I823" s="14" t="str">
        <f t="shared" ca="1" si="24"/>
        <v>VENCIDO</v>
      </c>
      <c r="J823" s="15"/>
      <c r="K823" s="6"/>
      <c r="L823" s="55"/>
      <c r="M823" s="55"/>
    </row>
    <row r="824" spans="1:13" ht="49.9" customHeight="1">
      <c r="A824" s="55"/>
      <c r="B824" s="55"/>
      <c r="C824" s="55"/>
      <c r="D824" s="55"/>
      <c r="E824" s="6"/>
      <c r="F824" s="17"/>
      <c r="G824" s="12"/>
      <c r="H824" s="13">
        <f t="shared" ca="1" si="25"/>
        <v>-46065</v>
      </c>
      <c r="I824" s="14" t="str">
        <f t="shared" ca="1" si="24"/>
        <v>VENCIDO</v>
      </c>
      <c r="J824" s="15"/>
      <c r="K824" s="6"/>
      <c r="L824" s="55"/>
      <c r="M824" s="55"/>
    </row>
    <row r="825" spans="1:13" ht="49.9" customHeight="1">
      <c r="A825" s="55"/>
      <c r="B825" s="55"/>
      <c r="C825" s="55"/>
      <c r="D825" s="55"/>
      <c r="E825" s="6"/>
      <c r="F825" s="17"/>
      <c r="G825" s="12"/>
      <c r="H825" s="13">
        <f t="shared" ca="1" si="25"/>
        <v>-46065</v>
      </c>
      <c r="I825" s="14" t="str">
        <f t="shared" ca="1" si="24"/>
        <v>VENCIDO</v>
      </c>
      <c r="J825" s="15"/>
      <c r="K825" s="6"/>
      <c r="L825" s="55"/>
      <c r="M825" s="55"/>
    </row>
    <row r="826" spans="1:13" ht="49.9" customHeight="1">
      <c r="A826" s="55"/>
      <c r="B826" s="55"/>
      <c r="C826" s="55"/>
      <c r="D826" s="55"/>
      <c r="E826" s="6"/>
      <c r="F826" s="17"/>
      <c r="G826" s="12"/>
      <c r="H826" s="13">
        <f t="shared" ca="1" si="25"/>
        <v>-46065</v>
      </c>
      <c r="I826" s="14" t="str">
        <f t="shared" ca="1" si="24"/>
        <v>VENCIDO</v>
      </c>
      <c r="J826" s="15"/>
      <c r="K826" s="6"/>
      <c r="L826" s="55"/>
      <c r="M826" s="55"/>
    </row>
    <row r="827" spans="1:13" ht="49.9" customHeight="1">
      <c r="A827" s="55"/>
      <c r="B827" s="55"/>
      <c r="C827" s="55"/>
      <c r="D827" s="55"/>
      <c r="E827" s="6"/>
      <c r="F827" s="17"/>
      <c r="G827" s="12"/>
      <c r="H827" s="13">
        <f t="shared" ca="1" si="25"/>
        <v>-46065</v>
      </c>
      <c r="I827" s="14" t="str">
        <f t="shared" ca="1" si="24"/>
        <v>VENCIDO</v>
      </c>
      <c r="J827" s="15"/>
      <c r="K827" s="6"/>
      <c r="L827" s="55"/>
      <c r="M827" s="55"/>
    </row>
    <row r="828" spans="1:13" ht="49.9" customHeight="1">
      <c r="A828" s="55"/>
      <c r="B828" s="55"/>
      <c r="C828" s="55"/>
      <c r="D828" s="55"/>
      <c r="E828" s="6"/>
      <c r="F828" s="17"/>
      <c r="G828" s="12"/>
      <c r="H828" s="13">
        <f t="shared" ca="1" si="25"/>
        <v>-46065</v>
      </c>
      <c r="I828" s="14" t="str">
        <f t="shared" ca="1" si="24"/>
        <v>VENCIDO</v>
      </c>
      <c r="J828" s="15"/>
      <c r="K828" s="6"/>
      <c r="L828" s="55"/>
      <c r="M828" s="55"/>
    </row>
    <row r="829" spans="1:13" ht="49.9" customHeight="1">
      <c r="A829" s="55"/>
      <c r="B829" s="55"/>
      <c r="C829" s="55"/>
      <c r="D829" s="55"/>
      <c r="E829" s="6"/>
      <c r="F829" s="17"/>
      <c r="G829" s="12"/>
      <c r="H829" s="13">
        <f t="shared" ca="1" si="25"/>
        <v>-46065</v>
      </c>
      <c r="I829" s="14" t="str">
        <f t="shared" ca="1" si="24"/>
        <v>VENCIDO</v>
      </c>
      <c r="J829" s="15"/>
      <c r="K829" s="6"/>
      <c r="L829" s="55"/>
      <c r="M829" s="55"/>
    </row>
    <row r="830" spans="1:13" ht="49.9" customHeight="1">
      <c r="A830" s="55"/>
      <c r="B830" s="55"/>
      <c r="C830" s="55"/>
      <c r="D830" s="55"/>
      <c r="E830" s="6"/>
      <c r="F830" s="17"/>
      <c r="G830" s="12"/>
      <c r="H830" s="13">
        <f t="shared" ca="1" si="25"/>
        <v>-46065</v>
      </c>
      <c r="I830" s="14" t="str">
        <f t="shared" ca="1" si="24"/>
        <v>VENCIDO</v>
      </c>
      <c r="J830" s="15"/>
      <c r="K830" s="6"/>
      <c r="L830" s="55"/>
      <c r="M830" s="55"/>
    </row>
    <row r="831" spans="1:13" ht="49.9" customHeight="1">
      <c r="A831" s="55"/>
      <c r="B831" s="55"/>
      <c r="C831" s="55"/>
      <c r="D831" s="55"/>
      <c r="E831" s="6"/>
      <c r="F831" s="17"/>
      <c r="G831" s="12"/>
      <c r="H831" s="13">
        <f t="shared" ca="1" si="25"/>
        <v>-46065</v>
      </c>
      <c r="I831" s="14" t="str">
        <f t="shared" ca="1" si="24"/>
        <v>VENCIDO</v>
      </c>
      <c r="J831" s="15"/>
      <c r="K831" s="6"/>
      <c r="L831" s="55"/>
      <c r="M831" s="55"/>
    </row>
    <row r="832" spans="1:13" ht="49.9" customHeight="1">
      <c r="A832" s="55"/>
      <c r="B832" s="55"/>
      <c r="C832" s="55"/>
      <c r="D832" s="55"/>
      <c r="E832" s="6"/>
      <c r="F832" s="17"/>
      <c r="G832" s="12"/>
      <c r="H832" s="13">
        <f t="shared" ca="1" si="25"/>
        <v>-46065</v>
      </c>
      <c r="I832" s="14" t="str">
        <f t="shared" ca="1" si="24"/>
        <v>VENCIDO</v>
      </c>
      <c r="J832" s="15"/>
      <c r="K832" s="6"/>
      <c r="L832" s="55"/>
      <c r="M832" s="55"/>
    </row>
    <row r="833" spans="1:13" ht="49.9" customHeight="1">
      <c r="A833" s="55"/>
      <c r="B833" s="55"/>
      <c r="C833" s="55"/>
      <c r="D833" s="55"/>
      <c r="E833" s="6"/>
      <c r="F833" s="17"/>
      <c r="G833" s="12"/>
      <c r="H833" s="13">
        <f t="shared" ca="1" si="25"/>
        <v>-46065</v>
      </c>
      <c r="I833" s="14" t="str">
        <f t="shared" ca="1" si="24"/>
        <v>VENCIDO</v>
      </c>
      <c r="J833" s="15"/>
      <c r="K833" s="6"/>
      <c r="L833" s="55"/>
      <c r="M833" s="55"/>
    </row>
    <row r="834" spans="1:13" ht="49.9" customHeight="1">
      <c r="A834" s="55"/>
      <c r="B834" s="55"/>
      <c r="C834" s="55"/>
      <c r="D834" s="55"/>
      <c r="E834" s="6"/>
      <c r="F834" s="17"/>
      <c r="G834" s="12"/>
      <c r="H834" s="13">
        <f t="shared" ca="1" si="25"/>
        <v>-46065</v>
      </c>
      <c r="I834" s="14" t="str">
        <f t="shared" ca="1" si="24"/>
        <v>VENCIDO</v>
      </c>
      <c r="J834" s="15"/>
      <c r="K834" s="6"/>
      <c r="L834" s="55"/>
      <c r="M834" s="55"/>
    </row>
    <row r="835" spans="1:13" ht="49.9" customHeight="1">
      <c r="A835" s="55"/>
      <c r="B835" s="55"/>
      <c r="C835" s="55"/>
      <c r="D835" s="55"/>
      <c r="E835" s="6"/>
      <c r="F835" s="17"/>
      <c r="G835" s="12"/>
      <c r="H835" s="13">
        <f t="shared" ca="1" si="25"/>
        <v>-46065</v>
      </c>
      <c r="I835" s="14" t="str">
        <f t="shared" ca="1" si="24"/>
        <v>VENCIDO</v>
      </c>
      <c r="J835" s="15"/>
      <c r="K835" s="6"/>
      <c r="L835" s="55"/>
      <c r="M835" s="55"/>
    </row>
    <row r="836" spans="1:13" ht="49.9" customHeight="1">
      <c r="A836" s="55"/>
      <c r="B836" s="55"/>
      <c r="C836" s="55"/>
      <c r="D836" s="55"/>
      <c r="E836" s="6"/>
      <c r="F836" s="17"/>
      <c r="G836" s="12"/>
      <c r="H836" s="13">
        <f t="shared" ca="1" si="25"/>
        <v>-46065</v>
      </c>
      <c r="I836" s="14" t="str">
        <f t="shared" ca="1" si="24"/>
        <v>VENCIDO</v>
      </c>
      <c r="J836" s="15"/>
      <c r="K836" s="6"/>
      <c r="L836" s="55"/>
      <c r="M836" s="55"/>
    </row>
    <row r="837" spans="1:13" ht="49.9" customHeight="1">
      <c r="A837" s="55"/>
      <c r="B837" s="55"/>
      <c r="C837" s="55"/>
      <c r="D837" s="55"/>
      <c r="E837" s="6"/>
      <c r="F837" s="17"/>
      <c r="G837" s="12"/>
      <c r="H837" s="13">
        <f t="shared" ca="1" si="25"/>
        <v>-46065</v>
      </c>
      <c r="I837" s="14" t="str">
        <f t="shared" ca="1" si="24"/>
        <v>VENCIDO</v>
      </c>
      <c r="J837" s="15"/>
      <c r="K837" s="6"/>
      <c r="L837" s="55"/>
      <c r="M837" s="55"/>
    </row>
    <row r="838" spans="1:13" ht="49.9" customHeight="1">
      <c r="A838" s="55"/>
      <c r="B838" s="55"/>
      <c r="C838" s="55"/>
      <c r="D838" s="55"/>
      <c r="E838" s="6"/>
      <c r="F838" s="17"/>
      <c r="G838" s="12"/>
      <c r="H838" s="13">
        <f t="shared" ca="1" si="25"/>
        <v>-46065</v>
      </c>
      <c r="I838" s="14" t="str">
        <f t="shared" ca="1" si="24"/>
        <v>VENCIDO</v>
      </c>
      <c r="J838" s="15"/>
      <c r="K838" s="6"/>
      <c r="L838" s="55"/>
      <c r="M838" s="55"/>
    </row>
    <row r="839" spans="1:13" ht="49.9" customHeight="1">
      <c r="A839" s="55"/>
      <c r="B839" s="55"/>
      <c r="C839" s="55"/>
      <c r="D839" s="55"/>
      <c r="E839" s="6"/>
      <c r="F839" s="17"/>
      <c r="G839" s="12"/>
      <c r="H839" s="13">
        <f t="shared" ca="1" si="25"/>
        <v>-46065</v>
      </c>
      <c r="I839" s="14" t="str">
        <f t="shared" ref="I839:I902" ca="1" si="26">IF(H839="","",IF(H839&lt;0,$P$4,IF(AND(H839&gt;=0,H839&lt;=14),$P$3,IF(H839&gt;14,$P$2,))))</f>
        <v>VENCIDO</v>
      </c>
      <c r="J839" s="15"/>
      <c r="K839" s="6"/>
      <c r="L839" s="55"/>
      <c r="M839" s="55"/>
    </row>
    <row r="840" spans="1:13" ht="49.9" customHeight="1">
      <c r="A840" s="55"/>
      <c r="B840" s="55"/>
      <c r="C840" s="55"/>
      <c r="D840" s="55"/>
      <c r="E840" s="6"/>
      <c r="F840" s="17"/>
      <c r="G840" s="12"/>
      <c r="H840" s="13">
        <f t="shared" ref="H840:H903" ca="1" si="27">IFERROR(G840-TODAY()," ")</f>
        <v>-46065</v>
      </c>
      <c r="I840" s="14" t="str">
        <f t="shared" ca="1" si="26"/>
        <v>VENCIDO</v>
      </c>
      <c r="J840" s="15"/>
      <c r="K840" s="6"/>
      <c r="L840" s="55"/>
      <c r="M840" s="55"/>
    </row>
    <row r="841" spans="1:13" ht="49.9" customHeight="1">
      <c r="A841" s="55"/>
      <c r="B841" s="55"/>
      <c r="C841" s="55"/>
      <c r="D841" s="55"/>
      <c r="E841" s="6"/>
      <c r="F841" s="17"/>
      <c r="G841" s="12"/>
      <c r="H841" s="13">
        <f t="shared" ca="1" si="27"/>
        <v>-46065</v>
      </c>
      <c r="I841" s="14" t="str">
        <f t="shared" ca="1" si="26"/>
        <v>VENCIDO</v>
      </c>
      <c r="J841" s="15"/>
      <c r="K841" s="6"/>
      <c r="L841" s="55"/>
      <c r="M841" s="55"/>
    </row>
    <row r="842" spans="1:13" ht="49.9" customHeight="1">
      <c r="A842" s="55"/>
      <c r="B842" s="55"/>
      <c r="C842" s="55"/>
      <c r="D842" s="55"/>
      <c r="E842" s="6"/>
      <c r="F842" s="17"/>
      <c r="G842" s="12"/>
      <c r="H842" s="13">
        <f t="shared" ca="1" si="27"/>
        <v>-46065</v>
      </c>
      <c r="I842" s="14" t="str">
        <f t="shared" ca="1" si="26"/>
        <v>VENCIDO</v>
      </c>
      <c r="J842" s="15"/>
      <c r="K842" s="6"/>
      <c r="L842" s="55"/>
      <c r="M842" s="55"/>
    </row>
    <row r="843" spans="1:13" ht="49.9" customHeight="1">
      <c r="A843" s="55"/>
      <c r="B843" s="55"/>
      <c r="C843" s="55"/>
      <c r="D843" s="55"/>
      <c r="E843" s="6"/>
      <c r="F843" s="17"/>
      <c r="G843" s="12"/>
      <c r="H843" s="13">
        <f t="shared" ca="1" si="27"/>
        <v>-46065</v>
      </c>
      <c r="I843" s="14" t="str">
        <f t="shared" ca="1" si="26"/>
        <v>VENCIDO</v>
      </c>
      <c r="J843" s="15"/>
      <c r="K843" s="6"/>
      <c r="L843" s="55"/>
      <c r="M843" s="55"/>
    </row>
    <row r="844" spans="1:13" ht="49.9" customHeight="1">
      <c r="A844" s="55"/>
      <c r="B844" s="55"/>
      <c r="C844" s="55"/>
      <c r="D844" s="55"/>
      <c r="E844" s="6"/>
      <c r="F844" s="17"/>
      <c r="G844" s="12"/>
      <c r="H844" s="13">
        <f t="shared" ca="1" si="27"/>
        <v>-46065</v>
      </c>
      <c r="I844" s="14" t="str">
        <f t="shared" ca="1" si="26"/>
        <v>VENCIDO</v>
      </c>
      <c r="J844" s="15"/>
      <c r="K844" s="6"/>
      <c r="L844" s="55"/>
      <c r="M844" s="55"/>
    </row>
    <row r="845" spans="1:13" ht="49.9" customHeight="1">
      <c r="A845" s="55"/>
      <c r="B845" s="55"/>
      <c r="C845" s="55"/>
      <c r="D845" s="55"/>
      <c r="E845" s="6"/>
      <c r="F845" s="17"/>
      <c r="G845" s="12"/>
      <c r="H845" s="13">
        <f t="shared" ca="1" si="27"/>
        <v>-46065</v>
      </c>
      <c r="I845" s="14" t="str">
        <f t="shared" ca="1" si="26"/>
        <v>VENCIDO</v>
      </c>
      <c r="J845" s="15"/>
      <c r="K845" s="6"/>
      <c r="L845" s="55"/>
      <c r="M845" s="55"/>
    </row>
    <row r="846" spans="1:13" ht="49.9" customHeight="1">
      <c r="A846" s="55"/>
      <c r="B846" s="55"/>
      <c r="C846" s="55"/>
      <c r="D846" s="55"/>
      <c r="E846" s="6"/>
      <c r="F846" s="17"/>
      <c r="G846" s="12"/>
      <c r="H846" s="13">
        <f t="shared" ca="1" si="27"/>
        <v>-46065</v>
      </c>
      <c r="I846" s="14" t="str">
        <f t="shared" ca="1" si="26"/>
        <v>VENCIDO</v>
      </c>
      <c r="J846" s="15"/>
      <c r="K846" s="6"/>
      <c r="L846" s="55"/>
      <c r="M846" s="55"/>
    </row>
    <row r="847" spans="1:13" ht="49.9" customHeight="1">
      <c r="A847" s="55"/>
      <c r="B847" s="55"/>
      <c r="C847" s="55"/>
      <c r="D847" s="55"/>
      <c r="E847" s="6"/>
      <c r="F847" s="17"/>
      <c r="G847" s="12"/>
      <c r="H847" s="13">
        <f t="shared" ca="1" si="27"/>
        <v>-46065</v>
      </c>
      <c r="I847" s="14" t="str">
        <f t="shared" ca="1" si="26"/>
        <v>VENCIDO</v>
      </c>
      <c r="J847" s="15"/>
      <c r="K847" s="6"/>
      <c r="L847" s="55"/>
      <c r="M847" s="55"/>
    </row>
    <row r="848" spans="1:13" ht="49.9" customHeight="1">
      <c r="A848" s="55"/>
      <c r="B848" s="55"/>
      <c r="C848" s="55"/>
      <c r="D848" s="55"/>
      <c r="E848" s="6"/>
      <c r="F848" s="17"/>
      <c r="G848" s="12"/>
      <c r="H848" s="13">
        <f t="shared" ca="1" si="27"/>
        <v>-46065</v>
      </c>
      <c r="I848" s="14" t="str">
        <f t="shared" ca="1" si="26"/>
        <v>VENCIDO</v>
      </c>
      <c r="J848" s="15"/>
      <c r="K848" s="6"/>
      <c r="L848" s="55"/>
      <c r="M848" s="55"/>
    </row>
    <row r="849" spans="1:13" ht="49.9" customHeight="1">
      <c r="A849" s="55"/>
      <c r="B849" s="55"/>
      <c r="C849" s="55"/>
      <c r="D849" s="55"/>
      <c r="E849" s="6"/>
      <c r="F849" s="17"/>
      <c r="G849" s="12"/>
      <c r="H849" s="13">
        <f t="shared" ca="1" si="27"/>
        <v>-46065</v>
      </c>
      <c r="I849" s="14" t="str">
        <f t="shared" ca="1" si="26"/>
        <v>VENCIDO</v>
      </c>
      <c r="J849" s="15"/>
      <c r="K849" s="6"/>
      <c r="L849" s="55"/>
      <c r="M849" s="55"/>
    </row>
    <row r="850" spans="1:13" ht="49.9" customHeight="1">
      <c r="A850" s="55"/>
      <c r="B850" s="55"/>
      <c r="C850" s="55"/>
      <c r="D850" s="55"/>
      <c r="E850" s="6"/>
      <c r="F850" s="17"/>
      <c r="G850" s="12"/>
      <c r="H850" s="13">
        <f t="shared" ca="1" si="27"/>
        <v>-46065</v>
      </c>
      <c r="I850" s="14" t="str">
        <f t="shared" ca="1" si="26"/>
        <v>VENCIDO</v>
      </c>
      <c r="J850" s="15"/>
      <c r="K850" s="6"/>
      <c r="L850" s="55"/>
      <c r="M850" s="55"/>
    </row>
    <row r="851" spans="1:13" ht="49.9" customHeight="1">
      <c r="A851" s="55"/>
      <c r="B851" s="55"/>
      <c r="C851" s="55"/>
      <c r="D851" s="55"/>
      <c r="E851" s="6"/>
      <c r="F851" s="17"/>
      <c r="G851" s="12"/>
      <c r="H851" s="13">
        <f t="shared" ca="1" si="27"/>
        <v>-46065</v>
      </c>
      <c r="I851" s="14" t="str">
        <f t="shared" ca="1" si="26"/>
        <v>VENCIDO</v>
      </c>
      <c r="J851" s="15"/>
      <c r="K851" s="6"/>
      <c r="L851" s="55"/>
      <c r="M851" s="55"/>
    </row>
    <row r="852" spans="1:13" ht="49.9" customHeight="1">
      <c r="A852" s="55"/>
      <c r="B852" s="55"/>
      <c r="C852" s="55"/>
      <c r="D852" s="55"/>
      <c r="E852" s="6"/>
      <c r="F852" s="17"/>
      <c r="G852" s="12"/>
      <c r="H852" s="13">
        <f t="shared" ca="1" si="27"/>
        <v>-46065</v>
      </c>
      <c r="I852" s="14" t="str">
        <f t="shared" ca="1" si="26"/>
        <v>VENCIDO</v>
      </c>
      <c r="J852" s="15"/>
      <c r="K852" s="6"/>
      <c r="L852" s="55"/>
      <c r="M852" s="55"/>
    </row>
    <row r="853" spans="1:13" ht="49.9" customHeight="1">
      <c r="A853" s="55"/>
      <c r="B853" s="55"/>
      <c r="C853" s="55"/>
      <c r="D853" s="55"/>
      <c r="E853" s="6"/>
      <c r="F853" s="17"/>
      <c r="G853" s="12"/>
      <c r="H853" s="13">
        <f t="shared" ca="1" si="27"/>
        <v>-46065</v>
      </c>
      <c r="I853" s="14" t="str">
        <f t="shared" ca="1" si="26"/>
        <v>VENCIDO</v>
      </c>
      <c r="J853" s="15"/>
      <c r="K853" s="6"/>
      <c r="L853" s="55"/>
      <c r="M853" s="55"/>
    </row>
    <row r="854" spans="1:13" ht="49.9" customHeight="1">
      <c r="A854" s="55"/>
      <c r="B854" s="55"/>
      <c r="C854" s="55"/>
      <c r="D854" s="55"/>
      <c r="E854" s="6"/>
      <c r="F854" s="17"/>
      <c r="G854" s="12"/>
      <c r="H854" s="13">
        <f t="shared" ca="1" si="27"/>
        <v>-46065</v>
      </c>
      <c r="I854" s="14" t="str">
        <f t="shared" ca="1" si="26"/>
        <v>VENCIDO</v>
      </c>
      <c r="J854" s="15"/>
      <c r="K854" s="6"/>
      <c r="L854" s="55"/>
      <c r="M854" s="55"/>
    </row>
    <row r="855" spans="1:13" ht="49.9" customHeight="1">
      <c r="A855" s="55"/>
      <c r="B855" s="55"/>
      <c r="C855" s="55"/>
      <c r="D855" s="55"/>
      <c r="E855" s="6"/>
      <c r="F855" s="17"/>
      <c r="G855" s="12"/>
      <c r="H855" s="13">
        <f t="shared" ca="1" si="27"/>
        <v>-46065</v>
      </c>
      <c r="I855" s="14" t="str">
        <f t="shared" ca="1" si="26"/>
        <v>VENCIDO</v>
      </c>
      <c r="J855" s="15"/>
      <c r="K855" s="6"/>
      <c r="L855" s="55"/>
      <c r="M855" s="55"/>
    </row>
    <row r="856" spans="1:13" ht="49.9" customHeight="1">
      <c r="A856" s="55"/>
      <c r="B856" s="55"/>
      <c r="C856" s="55"/>
      <c r="D856" s="55"/>
      <c r="E856" s="6"/>
      <c r="F856" s="17"/>
      <c r="G856" s="12"/>
      <c r="H856" s="13">
        <f t="shared" ca="1" si="27"/>
        <v>-46065</v>
      </c>
      <c r="I856" s="14" t="str">
        <f t="shared" ca="1" si="26"/>
        <v>VENCIDO</v>
      </c>
      <c r="J856" s="15"/>
      <c r="K856" s="6"/>
      <c r="L856" s="55"/>
      <c r="M856" s="55"/>
    </row>
    <row r="857" spans="1:13" ht="49.9" customHeight="1">
      <c r="A857" s="55"/>
      <c r="B857" s="55"/>
      <c r="C857" s="55"/>
      <c r="D857" s="55"/>
      <c r="E857" s="6"/>
      <c r="F857" s="17"/>
      <c r="G857" s="12"/>
      <c r="H857" s="13">
        <f t="shared" ca="1" si="27"/>
        <v>-46065</v>
      </c>
      <c r="I857" s="14" t="str">
        <f t="shared" ca="1" si="26"/>
        <v>VENCIDO</v>
      </c>
      <c r="J857" s="15"/>
      <c r="K857" s="6"/>
      <c r="L857" s="55"/>
      <c r="M857" s="55"/>
    </row>
    <row r="858" spans="1:13" ht="49.9" customHeight="1">
      <c r="A858" s="55"/>
      <c r="B858" s="55"/>
      <c r="C858" s="55"/>
      <c r="D858" s="55"/>
      <c r="E858" s="6"/>
      <c r="F858" s="17"/>
      <c r="G858" s="12"/>
      <c r="H858" s="13">
        <f t="shared" ca="1" si="27"/>
        <v>-46065</v>
      </c>
      <c r="I858" s="14" t="str">
        <f t="shared" ca="1" si="26"/>
        <v>VENCIDO</v>
      </c>
      <c r="J858" s="15"/>
      <c r="K858" s="6"/>
      <c r="L858" s="55"/>
      <c r="M858" s="55"/>
    </row>
    <row r="859" spans="1:13" ht="49.9" customHeight="1">
      <c r="A859" s="55"/>
      <c r="B859" s="55"/>
      <c r="C859" s="55"/>
      <c r="D859" s="55"/>
      <c r="E859" s="6"/>
      <c r="F859" s="17"/>
      <c r="G859" s="12"/>
      <c r="H859" s="13">
        <f t="shared" ca="1" si="27"/>
        <v>-46065</v>
      </c>
      <c r="I859" s="14" t="str">
        <f t="shared" ca="1" si="26"/>
        <v>VENCIDO</v>
      </c>
      <c r="J859" s="15"/>
      <c r="K859" s="6"/>
      <c r="L859" s="55"/>
      <c r="M859" s="55"/>
    </row>
    <row r="860" spans="1:13" ht="49.9" customHeight="1">
      <c r="A860" s="55"/>
      <c r="B860" s="55"/>
      <c r="C860" s="55"/>
      <c r="D860" s="55"/>
      <c r="E860" s="6"/>
      <c r="F860" s="17"/>
      <c r="G860" s="12"/>
      <c r="H860" s="13">
        <f t="shared" ca="1" si="27"/>
        <v>-46065</v>
      </c>
      <c r="I860" s="14" t="str">
        <f t="shared" ca="1" si="26"/>
        <v>VENCIDO</v>
      </c>
      <c r="J860" s="15"/>
      <c r="K860" s="6"/>
      <c r="L860" s="55"/>
      <c r="M860" s="55"/>
    </row>
    <row r="861" spans="1:13" ht="49.9" customHeight="1">
      <c r="A861" s="55"/>
      <c r="B861" s="55"/>
      <c r="C861" s="55"/>
      <c r="D861" s="55"/>
      <c r="E861" s="6"/>
      <c r="F861" s="17"/>
      <c r="G861" s="12"/>
      <c r="H861" s="13">
        <f t="shared" ca="1" si="27"/>
        <v>-46065</v>
      </c>
      <c r="I861" s="14" t="str">
        <f t="shared" ca="1" si="26"/>
        <v>VENCIDO</v>
      </c>
      <c r="J861" s="15"/>
      <c r="K861" s="6"/>
      <c r="L861" s="55"/>
      <c r="M861" s="55"/>
    </row>
    <row r="862" spans="1:13" ht="49.9" customHeight="1">
      <c r="A862" s="55"/>
      <c r="B862" s="55"/>
      <c r="C862" s="55"/>
      <c r="D862" s="55"/>
      <c r="E862" s="6"/>
      <c r="F862" s="17"/>
      <c r="G862" s="12"/>
      <c r="H862" s="13">
        <f t="shared" ca="1" si="27"/>
        <v>-46065</v>
      </c>
      <c r="I862" s="14" t="str">
        <f t="shared" ca="1" si="26"/>
        <v>VENCIDO</v>
      </c>
      <c r="J862" s="15"/>
      <c r="K862" s="6"/>
      <c r="L862" s="55"/>
      <c r="M862" s="55"/>
    </row>
    <row r="863" spans="1:13" ht="49.9" customHeight="1">
      <c r="A863" s="55"/>
      <c r="B863" s="55"/>
      <c r="C863" s="55"/>
      <c r="D863" s="55"/>
      <c r="E863" s="6"/>
      <c r="F863" s="17"/>
      <c r="G863" s="12"/>
      <c r="H863" s="13">
        <f t="shared" ca="1" si="27"/>
        <v>-46065</v>
      </c>
      <c r="I863" s="14" t="str">
        <f t="shared" ca="1" si="26"/>
        <v>VENCIDO</v>
      </c>
      <c r="J863" s="15"/>
      <c r="K863" s="6"/>
      <c r="L863" s="55"/>
      <c r="M863" s="55"/>
    </row>
    <row r="864" spans="1:13" ht="49.9" customHeight="1">
      <c r="A864" s="55"/>
      <c r="B864" s="55"/>
      <c r="C864" s="55"/>
      <c r="D864" s="55"/>
      <c r="E864" s="6"/>
      <c r="F864" s="17"/>
      <c r="G864" s="12"/>
      <c r="H864" s="13">
        <f t="shared" ca="1" si="27"/>
        <v>-46065</v>
      </c>
      <c r="I864" s="14" t="str">
        <f t="shared" ca="1" si="26"/>
        <v>VENCIDO</v>
      </c>
      <c r="J864" s="15"/>
      <c r="K864" s="6"/>
      <c r="L864" s="55"/>
      <c r="M864" s="55"/>
    </row>
    <row r="865" spans="1:13" ht="49.9" customHeight="1">
      <c r="A865" s="55"/>
      <c r="B865" s="55"/>
      <c r="C865" s="55"/>
      <c r="D865" s="55"/>
      <c r="E865" s="6"/>
      <c r="F865" s="17"/>
      <c r="G865" s="12"/>
      <c r="H865" s="13">
        <f t="shared" ca="1" si="27"/>
        <v>-46065</v>
      </c>
      <c r="I865" s="14" t="str">
        <f t="shared" ca="1" si="26"/>
        <v>VENCIDO</v>
      </c>
      <c r="J865" s="15"/>
      <c r="K865" s="6"/>
      <c r="L865" s="55"/>
      <c r="M865" s="55"/>
    </row>
    <row r="866" spans="1:13" ht="49.9" customHeight="1">
      <c r="A866" s="55"/>
      <c r="B866" s="55"/>
      <c r="C866" s="55"/>
      <c r="D866" s="55"/>
      <c r="E866" s="6"/>
      <c r="F866" s="17"/>
      <c r="G866" s="12"/>
      <c r="H866" s="13">
        <f t="shared" ca="1" si="27"/>
        <v>-46065</v>
      </c>
      <c r="I866" s="14" t="str">
        <f t="shared" ca="1" si="26"/>
        <v>VENCIDO</v>
      </c>
      <c r="J866" s="15"/>
      <c r="K866" s="6"/>
      <c r="L866" s="55"/>
      <c r="M866" s="55"/>
    </row>
    <row r="867" spans="1:13" ht="49.9" customHeight="1">
      <c r="A867" s="55"/>
      <c r="B867" s="55"/>
      <c r="C867" s="55"/>
      <c r="D867" s="55"/>
      <c r="E867" s="6"/>
      <c r="F867" s="17"/>
      <c r="G867" s="12"/>
      <c r="H867" s="13">
        <f t="shared" ca="1" si="27"/>
        <v>-46065</v>
      </c>
      <c r="I867" s="14" t="str">
        <f t="shared" ca="1" si="26"/>
        <v>VENCIDO</v>
      </c>
      <c r="J867" s="15"/>
      <c r="K867" s="6"/>
      <c r="L867" s="55"/>
      <c r="M867" s="55"/>
    </row>
    <row r="868" spans="1:13" ht="49.9" customHeight="1">
      <c r="A868" s="55"/>
      <c r="B868" s="55"/>
      <c r="C868" s="55"/>
      <c r="D868" s="55"/>
      <c r="E868" s="6"/>
      <c r="F868" s="17"/>
      <c r="G868" s="12"/>
      <c r="H868" s="13">
        <f t="shared" ca="1" si="27"/>
        <v>-46065</v>
      </c>
      <c r="I868" s="14" t="str">
        <f t="shared" ca="1" si="26"/>
        <v>VENCIDO</v>
      </c>
      <c r="J868" s="15"/>
      <c r="K868" s="6"/>
      <c r="L868" s="55"/>
      <c r="M868" s="55"/>
    </row>
    <row r="869" spans="1:13" ht="49.9" customHeight="1">
      <c r="A869" s="55"/>
      <c r="B869" s="55"/>
      <c r="C869" s="55"/>
      <c r="D869" s="55"/>
      <c r="E869" s="6"/>
      <c r="F869" s="17"/>
      <c r="G869" s="12"/>
      <c r="H869" s="13">
        <f t="shared" ca="1" si="27"/>
        <v>-46065</v>
      </c>
      <c r="I869" s="14" t="str">
        <f t="shared" ca="1" si="26"/>
        <v>VENCIDO</v>
      </c>
      <c r="J869" s="15"/>
      <c r="K869" s="6"/>
      <c r="L869" s="55"/>
      <c r="M869" s="55"/>
    </row>
    <row r="870" spans="1:13" ht="49.9" customHeight="1">
      <c r="A870" s="55"/>
      <c r="B870" s="55"/>
      <c r="C870" s="55"/>
      <c r="D870" s="55"/>
      <c r="E870" s="6"/>
      <c r="F870" s="17"/>
      <c r="G870" s="12"/>
      <c r="H870" s="13">
        <f t="shared" ca="1" si="27"/>
        <v>-46065</v>
      </c>
      <c r="I870" s="14" t="str">
        <f t="shared" ca="1" si="26"/>
        <v>VENCIDO</v>
      </c>
      <c r="J870" s="15"/>
      <c r="K870" s="6"/>
      <c r="L870" s="55"/>
      <c r="M870" s="55"/>
    </row>
    <row r="871" spans="1:13" ht="49.9" customHeight="1">
      <c r="A871" s="55"/>
      <c r="B871" s="55"/>
      <c r="C871" s="55"/>
      <c r="D871" s="55"/>
      <c r="E871" s="6"/>
      <c r="F871" s="17"/>
      <c r="G871" s="12"/>
      <c r="H871" s="13">
        <f t="shared" ca="1" si="27"/>
        <v>-46065</v>
      </c>
      <c r="I871" s="14" t="str">
        <f t="shared" ca="1" si="26"/>
        <v>VENCIDO</v>
      </c>
      <c r="J871" s="15"/>
      <c r="K871" s="6"/>
      <c r="L871" s="55"/>
      <c r="M871" s="55"/>
    </row>
    <row r="872" spans="1:13" ht="49.9" customHeight="1">
      <c r="A872" s="55"/>
      <c r="B872" s="55"/>
      <c r="C872" s="55"/>
      <c r="D872" s="55"/>
      <c r="E872" s="6"/>
      <c r="F872" s="17"/>
      <c r="G872" s="12"/>
      <c r="H872" s="13">
        <f t="shared" ca="1" si="27"/>
        <v>-46065</v>
      </c>
      <c r="I872" s="14" t="str">
        <f t="shared" ca="1" si="26"/>
        <v>VENCIDO</v>
      </c>
      <c r="J872" s="15"/>
      <c r="K872" s="6"/>
      <c r="L872" s="55"/>
      <c r="M872" s="55"/>
    </row>
    <row r="873" spans="1:13" ht="49.9" customHeight="1">
      <c r="A873" s="55"/>
      <c r="B873" s="55"/>
      <c r="C873" s="55"/>
      <c r="D873" s="55"/>
      <c r="E873" s="6"/>
      <c r="F873" s="17"/>
      <c r="G873" s="12"/>
      <c r="H873" s="13">
        <f t="shared" ca="1" si="27"/>
        <v>-46065</v>
      </c>
      <c r="I873" s="14" t="str">
        <f t="shared" ca="1" si="26"/>
        <v>VENCIDO</v>
      </c>
      <c r="J873" s="15"/>
      <c r="K873" s="6"/>
      <c r="L873" s="55"/>
      <c r="M873" s="55"/>
    </row>
    <row r="874" spans="1:13" ht="49.9" customHeight="1">
      <c r="A874" s="55"/>
      <c r="B874" s="55"/>
      <c r="C874" s="55"/>
      <c r="D874" s="55"/>
      <c r="E874" s="6"/>
      <c r="F874" s="17"/>
      <c r="G874" s="12"/>
      <c r="H874" s="13">
        <f t="shared" ca="1" si="27"/>
        <v>-46065</v>
      </c>
      <c r="I874" s="14" t="str">
        <f t="shared" ca="1" si="26"/>
        <v>VENCIDO</v>
      </c>
      <c r="J874" s="15"/>
      <c r="K874" s="6"/>
      <c r="L874" s="55"/>
      <c r="M874" s="55"/>
    </row>
    <row r="875" spans="1:13" ht="49.9" customHeight="1">
      <c r="A875" s="55"/>
      <c r="B875" s="55"/>
      <c r="C875" s="55"/>
      <c r="D875" s="55"/>
      <c r="E875" s="6"/>
      <c r="F875" s="17"/>
      <c r="G875" s="12"/>
      <c r="H875" s="13">
        <f t="shared" ca="1" si="27"/>
        <v>-46065</v>
      </c>
      <c r="I875" s="14" t="str">
        <f t="shared" ca="1" si="26"/>
        <v>VENCIDO</v>
      </c>
      <c r="J875" s="15"/>
      <c r="K875" s="6"/>
      <c r="L875" s="55"/>
      <c r="M875" s="55"/>
    </row>
    <row r="876" spans="1:13" ht="49.9" customHeight="1">
      <c r="A876" s="55"/>
      <c r="B876" s="55"/>
      <c r="C876" s="55"/>
      <c r="D876" s="55"/>
      <c r="E876" s="6"/>
      <c r="F876" s="17"/>
      <c r="G876" s="12"/>
      <c r="H876" s="13">
        <f t="shared" ca="1" si="27"/>
        <v>-46065</v>
      </c>
      <c r="I876" s="14" t="str">
        <f t="shared" ca="1" si="26"/>
        <v>VENCIDO</v>
      </c>
      <c r="J876" s="15"/>
      <c r="K876" s="6"/>
      <c r="L876" s="55"/>
      <c r="M876" s="55"/>
    </row>
    <row r="877" spans="1:13" ht="49.9" customHeight="1">
      <c r="A877" s="55"/>
      <c r="B877" s="55"/>
      <c r="C877" s="55"/>
      <c r="D877" s="55"/>
      <c r="E877" s="6"/>
      <c r="F877" s="17"/>
      <c r="G877" s="12"/>
      <c r="H877" s="13">
        <f t="shared" ca="1" si="27"/>
        <v>-46065</v>
      </c>
      <c r="I877" s="14" t="str">
        <f t="shared" ca="1" si="26"/>
        <v>VENCIDO</v>
      </c>
      <c r="J877" s="15"/>
      <c r="K877" s="6"/>
      <c r="L877" s="55"/>
      <c r="M877" s="55"/>
    </row>
    <row r="878" spans="1:13" ht="49.9" customHeight="1">
      <c r="A878" s="55"/>
      <c r="B878" s="55"/>
      <c r="C878" s="55"/>
      <c r="D878" s="55"/>
      <c r="E878" s="6"/>
      <c r="F878" s="17"/>
      <c r="G878" s="12"/>
      <c r="H878" s="13">
        <f t="shared" ca="1" si="27"/>
        <v>-46065</v>
      </c>
      <c r="I878" s="14" t="str">
        <f t="shared" ca="1" si="26"/>
        <v>VENCIDO</v>
      </c>
      <c r="J878" s="15"/>
      <c r="K878" s="6"/>
      <c r="L878" s="55"/>
      <c r="M878" s="55"/>
    </row>
    <row r="879" spans="1:13" ht="49.9" customHeight="1">
      <c r="A879" s="55"/>
      <c r="B879" s="55"/>
      <c r="C879" s="55"/>
      <c r="D879" s="55"/>
      <c r="E879" s="6"/>
      <c r="F879" s="17"/>
      <c r="G879" s="12"/>
      <c r="H879" s="13">
        <f t="shared" ca="1" si="27"/>
        <v>-46065</v>
      </c>
      <c r="I879" s="14" t="str">
        <f t="shared" ca="1" si="26"/>
        <v>VENCIDO</v>
      </c>
      <c r="J879" s="15"/>
      <c r="K879" s="6"/>
      <c r="L879" s="55"/>
      <c r="M879" s="55"/>
    </row>
    <row r="880" spans="1:13" ht="49.9" customHeight="1">
      <c r="A880" s="55"/>
      <c r="B880" s="55"/>
      <c r="C880" s="55"/>
      <c r="D880" s="55"/>
      <c r="E880" s="6"/>
      <c r="F880" s="17"/>
      <c r="G880" s="12"/>
      <c r="H880" s="13">
        <f t="shared" ca="1" si="27"/>
        <v>-46065</v>
      </c>
      <c r="I880" s="14" t="str">
        <f t="shared" ca="1" si="26"/>
        <v>VENCIDO</v>
      </c>
      <c r="J880" s="15"/>
      <c r="K880" s="6"/>
      <c r="L880" s="55"/>
      <c r="M880" s="55"/>
    </row>
    <row r="881" spans="1:13" ht="49.9" customHeight="1">
      <c r="A881" s="55"/>
      <c r="B881" s="55"/>
      <c r="C881" s="55"/>
      <c r="D881" s="55"/>
      <c r="E881" s="6"/>
      <c r="F881" s="17"/>
      <c r="G881" s="12"/>
      <c r="H881" s="13">
        <f t="shared" ca="1" si="27"/>
        <v>-46065</v>
      </c>
      <c r="I881" s="14" t="str">
        <f t="shared" ca="1" si="26"/>
        <v>VENCIDO</v>
      </c>
      <c r="J881" s="15"/>
      <c r="K881" s="6"/>
      <c r="L881" s="55"/>
      <c r="M881" s="55"/>
    </row>
    <row r="882" spans="1:13" ht="49.9" customHeight="1">
      <c r="A882" s="55"/>
      <c r="B882" s="55"/>
      <c r="C882" s="55"/>
      <c r="D882" s="55"/>
      <c r="E882" s="6"/>
      <c r="F882" s="17"/>
      <c r="G882" s="12"/>
      <c r="H882" s="13">
        <f t="shared" ca="1" si="27"/>
        <v>-46065</v>
      </c>
      <c r="I882" s="14" t="str">
        <f t="shared" ca="1" si="26"/>
        <v>VENCIDO</v>
      </c>
      <c r="J882" s="15"/>
      <c r="K882" s="6"/>
      <c r="L882" s="55"/>
      <c r="M882" s="55"/>
    </row>
    <row r="883" spans="1:13" ht="49.9" customHeight="1">
      <c r="A883" s="55"/>
      <c r="B883" s="55"/>
      <c r="C883" s="55"/>
      <c r="D883" s="55"/>
      <c r="E883" s="6"/>
      <c r="F883" s="17"/>
      <c r="G883" s="12"/>
      <c r="H883" s="13">
        <f t="shared" ca="1" si="27"/>
        <v>-46065</v>
      </c>
      <c r="I883" s="14" t="str">
        <f t="shared" ca="1" si="26"/>
        <v>VENCIDO</v>
      </c>
      <c r="J883" s="15"/>
      <c r="K883" s="6"/>
      <c r="L883" s="55"/>
      <c r="M883" s="55"/>
    </row>
    <row r="884" spans="1:13" ht="49.9" customHeight="1">
      <c r="A884" s="55"/>
      <c r="B884" s="55"/>
      <c r="C884" s="55"/>
      <c r="D884" s="55"/>
      <c r="E884" s="6"/>
      <c r="F884" s="17"/>
      <c r="G884" s="12"/>
      <c r="H884" s="13">
        <f t="shared" ca="1" si="27"/>
        <v>-46065</v>
      </c>
      <c r="I884" s="14" t="str">
        <f t="shared" ca="1" si="26"/>
        <v>VENCIDO</v>
      </c>
      <c r="J884" s="15"/>
      <c r="K884" s="6"/>
      <c r="L884" s="55"/>
      <c r="M884" s="55"/>
    </row>
    <row r="885" spans="1:13" ht="49.9" customHeight="1">
      <c r="A885" s="55"/>
      <c r="B885" s="55"/>
      <c r="C885" s="55"/>
      <c r="D885" s="55"/>
      <c r="E885" s="6"/>
      <c r="F885" s="17"/>
      <c r="G885" s="12"/>
      <c r="H885" s="13">
        <f t="shared" ca="1" si="27"/>
        <v>-46065</v>
      </c>
      <c r="I885" s="14" t="str">
        <f t="shared" ca="1" si="26"/>
        <v>VENCIDO</v>
      </c>
      <c r="J885" s="15"/>
      <c r="K885" s="6"/>
      <c r="L885" s="55"/>
      <c r="M885" s="55"/>
    </row>
    <row r="886" spans="1:13" ht="49.9" customHeight="1">
      <c r="A886" s="55"/>
      <c r="B886" s="55"/>
      <c r="C886" s="55"/>
      <c r="D886" s="55"/>
      <c r="E886" s="6"/>
      <c r="F886" s="17"/>
      <c r="G886" s="12"/>
      <c r="H886" s="13">
        <f t="shared" ca="1" si="27"/>
        <v>-46065</v>
      </c>
      <c r="I886" s="14" t="str">
        <f t="shared" ca="1" si="26"/>
        <v>VENCIDO</v>
      </c>
      <c r="J886" s="15"/>
      <c r="K886" s="6"/>
      <c r="L886" s="55"/>
      <c r="M886" s="55"/>
    </row>
    <row r="887" spans="1:13" ht="49.9" customHeight="1">
      <c r="A887" s="55"/>
      <c r="B887" s="55"/>
      <c r="C887" s="55"/>
      <c r="D887" s="55"/>
      <c r="E887" s="6"/>
      <c r="F887" s="17"/>
      <c r="G887" s="12"/>
      <c r="H887" s="13">
        <f t="shared" ca="1" si="27"/>
        <v>-46065</v>
      </c>
      <c r="I887" s="14" t="str">
        <f t="shared" ca="1" si="26"/>
        <v>VENCIDO</v>
      </c>
      <c r="J887" s="15"/>
      <c r="K887" s="6"/>
      <c r="L887" s="55"/>
      <c r="M887" s="55"/>
    </row>
    <row r="888" spans="1:13" ht="49.9" customHeight="1">
      <c r="A888" s="55"/>
      <c r="B888" s="55"/>
      <c r="C888" s="55"/>
      <c r="D888" s="55"/>
      <c r="E888" s="6"/>
      <c r="F888" s="17"/>
      <c r="G888" s="12"/>
      <c r="H888" s="13">
        <f t="shared" ca="1" si="27"/>
        <v>-46065</v>
      </c>
      <c r="I888" s="14" t="str">
        <f t="shared" ca="1" si="26"/>
        <v>VENCIDO</v>
      </c>
      <c r="J888" s="15"/>
      <c r="K888" s="6"/>
      <c r="L888" s="55"/>
      <c r="M888" s="55"/>
    </row>
    <row r="889" spans="1:13" ht="49.9" customHeight="1">
      <c r="A889" s="55"/>
      <c r="B889" s="55"/>
      <c r="C889" s="55"/>
      <c r="D889" s="55"/>
      <c r="E889" s="6"/>
      <c r="F889" s="17"/>
      <c r="G889" s="12"/>
      <c r="H889" s="13">
        <f t="shared" ca="1" si="27"/>
        <v>-46065</v>
      </c>
      <c r="I889" s="14" t="str">
        <f t="shared" ca="1" si="26"/>
        <v>VENCIDO</v>
      </c>
      <c r="J889" s="15"/>
      <c r="K889" s="6"/>
      <c r="L889" s="55"/>
      <c r="M889" s="55"/>
    </row>
    <row r="890" spans="1:13" ht="49.9" customHeight="1">
      <c r="A890" s="55"/>
      <c r="B890" s="55"/>
      <c r="C890" s="55"/>
      <c r="D890" s="55"/>
      <c r="E890" s="6"/>
      <c r="F890" s="17"/>
      <c r="G890" s="12"/>
      <c r="H890" s="13">
        <f t="shared" ca="1" si="27"/>
        <v>-46065</v>
      </c>
      <c r="I890" s="14" t="str">
        <f t="shared" ca="1" si="26"/>
        <v>VENCIDO</v>
      </c>
      <c r="J890" s="15"/>
      <c r="K890" s="6"/>
      <c r="L890" s="55"/>
      <c r="M890" s="55"/>
    </row>
    <row r="891" spans="1:13" ht="49.9" customHeight="1">
      <c r="A891" s="55"/>
      <c r="B891" s="55"/>
      <c r="C891" s="55"/>
      <c r="D891" s="55"/>
      <c r="E891" s="6"/>
      <c r="F891" s="17"/>
      <c r="G891" s="12"/>
      <c r="H891" s="13">
        <f t="shared" ca="1" si="27"/>
        <v>-46065</v>
      </c>
      <c r="I891" s="14" t="str">
        <f t="shared" ca="1" si="26"/>
        <v>VENCIDO</v>
      </c>
      <c r="J891" s="15"/>
      <c r="K891" s="6"/>
      <c r="L891" s="55"/>
      <c r="M891" s="55"/>
    </row>
    <row r="892" spans="1:13" ht="49.9" customHeight="1">
      <c r="A892" s="55"/>
      <c r="B892" s="55"/>
      <c r="C892" s="55"/>
      <c r="D892" s="55"/>
      <c r="E892" s="6"/>
      <c r="F892" s="17"/>
      <c r="G892" s="12"/>
      <c r="H892" s="13">
        <f t="shared" ca="1" si="27"/>
        <v>-46065</v>
      </c>
      <c r="I892" s="14" t="str">
        <f t="shared" ca="1" si="26"/>
        <v>VENCIDO</v>
      </c>
      <c r="J892" s="15"/>
      <c r="K892" s="6"/>
      <c r="L892" s="55"/>
      <c r="M892" s="55"/>
    </row>
    <row r="893" spans="1:13" ht="49.9" customHeight="1">
      <c r="A893" s="55"/>
      <c r="B893" s="55"/>
      <c r="C893" s="55"/>
      <c r="D893" s="55"/>
      <c r="E893" s="6"/>
      <c r="F893" s="17"/>
      <c r="G893" s="12"/>
      <c r="H893" s="13">
        <f t="shared" ca="1" si="27"/>
        <v>-46065</v>
      </c>
      <c r="I893" s="14" t="str">
        <f t="shared" ca="1" si="26"/>
        <v>VENCIDO</v>
      </c>
      <c r="J893" s="15"/>
      <c r="K893" s="6"/>
      <c r="L893" s="55"/>
      <c r="M893" s="55"/>
    </row>
    <row r="894" spans="1:13" ht="49.9" customHeight="1">
      <c r="A894" s="55"/>
      <c r="B894" s="55"/>
      <c r="C894" s="55"/>
      <c r="D894" s="55"/>
      <c r="E894" s="6"/>
      <c r="F894" s="17"/>
      <c r="G894" s="12"/>
      <c r="H894" s="13">
        <f t="shared" ca="1" si="27"/>
        <v>-46065</v>
      </c>
      <c r="I894" s="14" t="str">
        <f t="shared" ca="1" si="26"/>
        <v>VENCIDO</v>
      </c>
      <c r="J894" s="15"/>
      <c r="K894" s="6"/>
      <c r="L894" s="55"/>
      <c r="M894" s="55"/>
    </row>
    <row r="895" spans="1:13" ht="49.9" customHeight="1">
      <c r="A895" s="55"/>
      <c r="B895" s="55"/>
      <c r="C895" s="55"/>
      <c r="D895" s="55"/>
      <c r="E895" s="6"/>
      <c r="F895" s="17"/>
      <c r="G895" s="12"/>
      <c r="H895" s="13">
        <f t="shared" ca="1" si="27"/>
        <v>-46065</v>
      </c>
      <c r="I895" s="14" t="str">
        <f t="shared" ca="1" si="26"/>
        <v>VENCIDO</v>
      </c>
      <c r="J895" s="15"/>
      <c r="K895" s="6"/>
      <c r="L895" s="55"/>
      <c r="M895" s="55"/>
    </row>
    <row r="896" spans="1:13" ht="49.9" customHeight="1">
      <c r="A896" s="55"/>
      <c r="B896" s="55"/>
      <c r="C896" s="55"/>
      <c r="D896" s="55"/>
      <c r="E896" s="6"/>
      <c r="F896" s="17"/>
      <c r="G896" s="12"/>
      <c r="H896" s="13">
        <f t="shared" ca="1" si="27"/>
        <v>-46065</v>
      </c>
      <c r="I896" s="14" t="str">
        <f t="shared" ca="1" si="26"/>
        <v>VENCIDO</v>
      </c>
      <c r="J896" s="15"/>
      <c r="K896" s="6"/>
      <c r="L896" s="55"/>
      <c r="M896" s="55"/>
    </row>
    <row r="897" spans="1:13" ht="49.9" customHeight="1">
      <c r="A897" s="55"/>
      <c r="B897" s="55"/>
      <c r="C897" s="55"/>
      <c r="D897" s="55"/>
      <c r="E897" s="6"/>
      <c r="F897" s="17"/>
      <c r="G897" s="12"/>
      <c r="H897" s="13">
        <f t="shared" ca="1" si="27"/>
        <v>-46065</v>
      </c>
      <c r="I897" s="14" t="str">
        <f t="shared" ca="1" si="26"/>
        <v>VENCIDO</v>
      </c>
      <c r="J897" s="15"/>
      <c r="K897" s="6"/>
      <c r="L897" s="55"/>
      <c r="M897" s="55"/>
    </row>
    <row r="898" spans="1:13" ht="49.9" customHeight="1">
      <c r="A898" s="55"/>
      <c r="B898" s="55"/>
      <c r="C898" s="55"/>
      <c r="D898" s="55"/>
      <c r="E898" s="6"/>
      <c r="F898" s="17"/>
      <c r="G898" s="12"/>
      <c r="H898" s="13">
        <f t="shared" ca="1" si="27"/>
        <v>-46065</v>
      </c>
      <c r="I898" s="14" t="str">
        <f t="shared" ca="1" si="26"/>
        <v>VENCIDO</v>
      </c>
      <c r="J898" s="15"/>
      <c r="K898" s="6"/>
      <c r="L898" s="55"/>
      <c r="M898" s="55"/>
    </row>
    <row r="899" spans="1:13" ht="49.9" customHeight="1">
      <c r="A899" s="55"/>
      <c r="B899" s="55"/>
      <c r="C899" s="55"/>
      <c r="D899" s="55"/>
      <c r="E899" s="6"/>
      <c r="F899" s="17"/>
      <c r="G899" s="12"/>
      <c r="H899" s="13">
        <f t="shared" ca="1" si="27"/>
        <v>-46065</v>
      </c>
      <c r="I899" s="14" t="str">
        <f t="shared" ca="1" si="26"/>
        <v>VENCIDO</v>
      </c>
      <c r="J899" s="15"/>
      <c r="K899" s="6"/>
      <c r="L899" s="55"/>
      <c r="M899" s="55"/>
    </row>
    <row r="900" spans="1:13" ht="49.9" customHeight="1">
      <c r="A900" s="55"/>
      <c r="B900" s="55"/>
      <c r="C900" s="55"/>
      <c r="D900" s="55"/>
      <c r="E900" s="6"/>
      <c r="F900" s="17"/>
      <c r="G900" s="12"/>
      <c r="H900" s="13">
        <f t="shared" ca="1" si="27"/>
        <v>-46065</v>
      </c>
      <c r="I900" s="14" t="str">
        <f t="shared" ca="1" si="26"/>
        <v>VENCIDO</v>
      </c>
      <c r="J900" s="15"/>
      <c r="K900" s="6"/>
      <c r="L900" s="55"/>
      <c r="M900" s="55"/>
    </row>
    <row r="901" spans="1:13" ht="49.9" customHeight="1">
      <c r="A901" s="55"/>
      <c r="B901" s="55"/>
      <c r="C901" s="55"/>
      <c r="D901" s="55"/>
      <c r="E901" s="6"/>
      <c r="F901" s="17"/>
      <c r="G901" s="12"/>
      <c r="H901" s="13">
        <f t="shared" ca="1" si="27"/>
        <v>-46065</v>
      </c>
      <c r="I901" s="14" t="str">
        <f t="shared" ca="1" si="26"/>
        <v>VENCIDO</v>
      </c>
      <c r="J901" s="15"/>
      <c r="K901" s="6"/>
      <c r="L901" s="55"/>
      <c r="M901" s="55"/>
    </row>
    <row r="902" spans="1:13" ht="49.9" customHeight="1">
      <c r="A902" s="55"/>
      <c r="B902" s="55"/>
      <c r="C902" s="55"/>
      <c r="D902" s="55"/>
      <c r="E902" s="6"/>
      <c r="F902" s="17"/>
      <c r="G902" s="12"/>
      <c r="H902" s="13">
        <f t="shared" ca="1" si="27"/>
        <v>-46065</v>
      </c>
      <c r="I902" s="14" t="str">
        <f t="shared" ca="1" si="26"/>
        <v>VENCIDO</v>
      </c>
      <c r="J902" s="15"/>
      <c r="K902" s="6"/>
      <c r="L902" s="55"/>
      <c r="M902" s="55"/>
    </row>
    <row r="903" spans="1:13" ht="49.9" customHeight="1">
      <c r="A903" s="55"/>
      <c r="B903" s="55"/>
      <c r="C903" s="55"/>
      <c r="D903" s="55"/>
      <c r="E903" s="6"/>
      <c r="F903" s="17"/>
      <c r="G903" s="12"/>
      <c r="H903" s="13">
        <f t="shared" ca="1" si="27"/>
        <v>-46065</v>
      </c>
      <c r="I903" s="14" t="str">
        <f t="shared" ref="I903:I966" ca="1" si="28">IF(H903="","",IF(H903&lt;0,$P$4,IF(AND(H903&gt;=0,H903&lt;=14),$P$3,IF(H903&gt;14,$P$2,))))</f>
        <v>VENCIDO</v>
      </c>
      <c r="J903" s="15"/>
      <c r="K903" s="6"/>
      <c r="L903" s="55"/>
      <c r="M903" s="55"/>
    </row>
    <row r="904" spans="1:13" ht="49.9" customHeight="1">
      <c r="A904" s="55"/>
      <c r="B904" s="55"/>
      <c r="C904" s="55"/>
      <c r="D904" s="55"/>
      <c r="E904" s="6"/>
      <c r="F904" s="17"/>
      <c r="G904" s="12"/>
      <c r="H904" s="13">
        <f t="shared" ref="H904:H967" ca="1" si="29">IFERROR(G904-TODAY()," ")</f>
        <v>-46065</v>
      </c>
      <c r="I904" s="14" t="str">
        <f t="shared" ca="1" si="28"/>
        <v>VENCIDO</v>
      </c>
      <c r="J904" s="15"/>
      <c r="K904" s="6"/>
      <c r="L904" s="55"/>
      <c r="M904" s="55"/>
    </row>
    <row r="905" spans="1:13" ht="49.9" customHeight="1">
      <c r="A905" s="55"/>
      <c r="B905" s="55"/>
      <c r="C905" s="55"/>
      <c r="D905" s="55"/>
      <c r="E905" s="6"/>
      <c r="F905" s="17"/>
      <c r="G905" s="12"/>
      <c r="H905" s="13">
        <f t="shared" ca="1" si="29"/>
        <v>-46065</v>
      </c>
      <c r="I905" s="14" t="str">
        <f t="shared" ca="1" si="28"/>
        <v>VENCIDO</v>
      </c>
      <c r="J905" s="15"/>
      <c r="K905" s="6"/>
      <c r="L905" s="55"/>
      <c r="M905" s="55"/>
    </row>
    <row r="906" spans="1:13" ht="49.9" customHeight="1">
      <c r="A906" s="55"/>
      <c r="B906" s="55"/>
      <c r="C906" s="55"/>
      <c r="D906" s="55"/>
      <c r="E906" s="6"/>
      <c r="F906" s="17"/>
      <c r="G906" s="12"/>
      <c r="H906" s="13">
        <f t="shared" ca="1" si="29"/>
        <v>-46065</v>
      </c>
      <c r="I906" s="14" t="str">
        <f t="shared" ca="1" si="28"/>
        <v>VENCIDO</v>
      </c>
      <c r="J906" s="15"/>
      <c r="K906" s="6"/>
      <c r="L906" s="55"/>
      <c r="M906" s="55"/>
    </row>
    <row r="907" spans="1:13" ht="49.9" customHeight="1">
      <c r="A907" s="55"/>
      <c r="B907" s="55"/>
      <c r="C907" s="55"/>
      <c r="D907" s="55"/>
      <c r="E907" s="6"/>
      <c r="F907" s="17"/>
      <c r="G907" s="12"/>
      <c r="H907" s="13">
        <f t="shared" ca="1" si="29"/>
        <v>-46065</v>
      </c>
      <c r="I907" s="14" t="str">
        <f t="shared" ca="1" si="28"/>
        <v>VENCIDO</v>
      </c>
      <c r="J907" s="15"/>
      <c r="K907" s="6"/>
      <c r="L907" s="55"/>
      <c r="M907" s="55"/>
    </row>
    <row r="908" spans="1:13" ht="49.9" customHeight="1">
      <c r="A908" s="55"/>
      <c r="B908" s="55"/>
      <c r="C908" s="55"/>
      <c r="D908" s="55"/>
      <c r="E908" s="6"/>
      <c r="F908" s="17"/>
      <c r="G908" s="12"/>
      <c r="H908" s="13">
        <f t="shared" ca="1" si="29"/>
        <v>-46065</v>
      </c>
      <c r="I908" s="14" t="str">
        <f t="shared" ca="1" si="28"/>
        <v>VENCIDO</v>
      </c>
      <c r="J908" s="15"/>
      <c r="K908" s="6"/>
      <c r="L908" s="55"/>
      <c r="M908" s="55"/>
    </row>
    <row r="909" spans="1:13" ht="49.9" customHeight="1">
      <c r="A909" s="55"/>
      <c r="B909" s="55"/>
      <c r="C909" s="55"/>
      <c r="D909" s="55"/>
      <c r="E909" s="6"/>
      <c r="F909" s="17"/>
      <c r="G909" s="12"/>
      <c r="H909" s="13">
        <f t="shared" ca="1" si="29"/>
        <v>-46065</v>
      </c>
      <c r="I909" s="14" t="str">
        <f t="shared" ca="1" si="28"/>
        <v>VENCIDO</v>
      </c>
      <c r="J909" s="15"/>
      <c r="K909" s="6"/>
      <c r="L909" s="55"/>
      <c r="M909" s="55"/>
    </row>
    <row r="910" spans="1:13" ht="49.9" customHeight="1">
      <c r="A910" s="55"/>
      <c r="B910" s="55"/>
      <c r="C910" s="55"/>
      <c r="D910" s="55"/>
      <c r="E910" s="6"/>
      <c r="F910" s="17"/>
      <c r="G910" s="12"/>
      <c r="H910" s="13">
        <f t="shared" ca="1" si="29"/>
        <v>-46065</v>
      </c>
      <c r="I910" s="14" t="str">
        <f t="shared" ca="1" si="28"/>
        <v>VENCIDO</v>
      </c>
      <c r="J910" s="15"/>
      <c r="K910" s="6"/>
      <c r="L910" s="55"/>
      <c r="M910" s="55"/>
    </row>
    <row r="911" spans="1:13" ht="49.9" customHeight="1">
      <c r="A911" s="55"/>
      <c r="B911" s="55"/>
      <c r="C911" s="55"/>
      <c r="D911" s="55"/>
      <c r="E911" s="6"/>
      <c r="F911" s="17"/>
      <c r="G911" s="12"/>
      <c r="H911" s="13">
        <f t="shared" ca="1" si="29"/>
        <v>-46065</v>
      </c>
      <c r="I911" s="14" t="str">
        <f t="shared" ca="1" si="28"/>
        <v>VENCIDO</v>
      </c>
      <c r="J911" s="15"/>
      <c r="K911" s="6"/>
      <c r="L911" s="55"/>
      <c r="M911" s="55"/>
    </row>
    <row r="912" spans="1:13" ht="49.9" customHeight="1">
      <c r="A912" s="55"/>
      <c r="B912" s="55"/>
      <c r="C912" s="55"/>
      <c r="D912" s="55"/>
      <c r="E912" s="6"/>
      <c r="F912" s="17"/>
      <c r="G912" s="12"/>
      <c r="H912" s="13">
        <f t="shared" ca="1" si="29"/>
        <v>-46065</v>
      </c>
      <c r="I912" s="14" t="str">
        <f t="shared" ca="1" si="28"/>
        <v>VENCIDO</v>
      </c>
      <c r="J912" s="15"/>
      <c r="K912" s="6"/>
      <c r="L912" s="55"/>
      <c r="M912" s="55"/>
    </row>
    <row r="913" spans="1:13" ht="49.9" customHeight="1">
      <c r="A913" s="55"/>
      <c r="B913" s="55"/>
      <c r="C913" s="55"/>
      <c r="D913" s="55"/>
      <c r="E913" s="6"/>
      <c r="F913" s="17"/>
      <c r="G913" s="12"/>
      <c r="H913" s="13">
        <f t="shared" ca="1" si="29"/>
        <v>-46065</v>
      </c>
      <c r="I913" s="14" t="str">
        <f t="shared" ca="1" si="28"/>
        <v>VENCIDO</v>
      </c>
      <c r="J913" s="15"/>
      <c r="K913" s="6"/>
      <c r="L913" s="55"/>
      <c r="M913" s="55"/>
    </row>
    <row r="914" spans="1:13" ht="49.9" customHeight="1">
      <c r="A914" s="55"/>
      <c r="B914" s="55"/>
      <c r="C914" s="55"/>
      <c r="D914" s="55"/>
      <c r="E914" s="6"/>
      <c r="F914" s="17"/>
      <c r="G914" s="12"/>
      <c r="H914" s="13">
        <f t="shared" ca="1" si="29"/>
        <v>-46065</v>
      </c>
      <c r="I914" s="14" t="str">
        <f t="shared" ca="1" si="28"/>
        <v>VENCIDO</v>
      </c>
      <c r="J914" s="15"/>
      <c r="K914" s="6"/>
      <c r="L914" s="55"/>
      <c r="M914" s="55"/>
    </row>
    <row r="915" spans="1:13" ht="49.9" customHeight="1">
      <c r="A915" s="55"/>
      <c r="B915" s="55"/>
      <c r="C915" s="55"/>
      <c r="D915" s="55"/>
      <c r="E915" s="6"/>
      <c r="F915" s="17"/>
      <c r="G915" s="12"/>
      <c r="H915" s="13">
        <f t="shared" ca="1" si="29"/>
        <v>-46065</v>
      </c>
      <c r="I915" s="14" t="str">
        <f t="shared" ca="1" si="28"/>
        <v>VENCIDO</v>
      </c>
      <c r="J915" s="15"/>
      <c r="K915" s="6"/>
      <c r="L915" s="55"/>
      <c r="M915" s="55"/>
    </row>
    <row r="916" spans="1:13" ht="49.9" customHeight="1">
      <c r="A916" s="55"/>
      <c r="B916" s="55"/>
      <c r="C916" s="55"/>
      <c r="D916" s="55"/>
      <c r="E916" s="6"/>
      <c r="F916" s="17"/>
      <c r="G916" s="12"/>
      <c r="H916" s="13">
        <f t="shared" ca="1" si="29"/>
        <v>-46065</v>
      </c>
      <c r="I916" s="14" t="str">
        <f t="shared" ca="1" si="28"/>
        <v>VENCIDO</v>
      </c>
      <c r="J916" s="15"/>
      <c r="K916" s="6"/>
      <c r="L916" s="55"/>
      <c r="M916" s="55"/>
    </row>
    <row r="917" spans="1:13" ht="49.9" customHeight="1">
      <c r="A917" s="55"/>
      <c r="B917" s="55"/>
      <c r="C917" s="55"/>
      <c r="D917" s="55"/>
      <c r="E917" s="6"/>
      <c r="F917" s="17"/>
      <c r="G917" s="12"/>
      <c r="H917" s="13">
        <f t="shared" ca="1" si="29"/>
        <v>-46065</v>
      </c>
      <c r="I917" s="14" t="str">
        <f t="shared" ca="1" si="28"/>
        <v>VENCIDO</v>
      </c>
      <c r="J917" s="15"/>
      <c r="K917" s="6"/>
      <c r="L917" s="55"/>
      <c r="M917" s="55"/>
    </row>
    <row r="918" spans="1:13" ht="49.9" customHeight="1">
      <c r="A918" s="55"/>
      <c r="B918" s="55"/>
      <c r="C918" s="55"/>
      <c r="D918" s="55"/>
      <c r="E918" s="6"/>
      <c r="F918" s="17"/>
      <c r="G918" s="12"/>
      <c r="H918" s="13">
        <f t="shared" ca="1" si="29"/>
        <v>-46065</v>
      </c>
      <c r="I918" s="14" t="str">
        <f t="shared" ca="1" si="28"/>
        <v>VENCIDO</v>
      </c>
      <c r="J918" s="15"/>
      <c r="K918" s="6"/>
      <c r="L918" s="55"/>
      <c r="M918" s="55"/>
    </row>
    <row r="919" spans="1:13" ht="49.9" customHeight="1">
      <c r="A919" s="55"/>
      <c r="B919" s="55"/>
      <c r="C919" s="55"/>
      <c r="D919" s="55"/>
      <c r="E919" s="6"/>
      <c r="F919" s="17"/>
      <c r="G919" s="12"/>
      <c r="H919" s="13">
        <f t="shared" ca="1" si="29"/>
        <v>-46065</v>
      </c>
      <c r="I919" s="14" t="str">
        <f t="shared" ca="1" si="28"/>
        <v>VENCIDO</v>
      </c>
      <c r="J919" s="15"/>
      <c r="K919" s="6"/>
      <c r="L919" s="55"/>
      <c r="M919" s="55"/>
    </row>
    <row r="920" spans="1:13" ht="49.9" customHeight="1">
      <c r="A920" s="55"/>
      <c r="B920" s="55"/>
      <c r="C920" s="55"/>
      <c r="D920" s="55"/>
      <c r="E920" s="6"/>
      <c r="F920" s="17"/>
      <c r="G920" s="12"/>
      <c r="H920" s="13">
        <f t="shared" ca="1" si="29"/>
        <v>-46065</v>
      </c>
      <c r="I920" s="14" t="str">
        <f t="shared" ca="1" si="28"/>
        <v>VENCIDO</v>
      </c>
      <c r="J920" s="15"/>
      <c r="K920" s="6"/>
      <c r="L920" s="55"/>
      <c r="M920" s="55"/>
    </row>
    <row r="921" spans="1:13" ht="49.9" customHeight="1">
      <c r="A921" s="55"/>
      <c r="B921" s="55"/>
      <c r="C921" s="55"/>
      <c r="D921" s="55"/>
      <c r="E921" s="6"/>
      <c r="F921" s="17"/>
      <c r="G921" s="12"/>
      <c r="H921" s="13">
        <f t="shared" ca="1" si="29"/>
        <v>-46065</v>
      </c>
      <c r="I921" s="14" t="str">
        <f t="shared" ca="1" si="28"/>
        <v>VENCIDO</v>
      </c>
      <c r="J921" s="15"/>
      <c r="K921" s="6"/>
      <c r="L921" s="55"/>
      <c r="M921" s="55"/>
    </row>
    <row r="922" spans="1:13" ht="49.9" customHeight="1">
      <c r="A922" s="55"/>
      <c r="B922" s="55"/>
      <c r="C922" s="55"/>
      <c r="D922" s="55"/>
      <c r="E922" s="6"/>
      <c r="F922" s="17"/>
      <c r="G922" s="12"/>
      <c r="H922" s="13">
        <f t="shared" ca="1" si="29"/>
        <v>-46065</v>
      </c>
      <c r="I922" s="14" t="str">
        <f t="shared" ca="1" si="28"/>
        <v>VENCIDO</v>
      </c>
      <c r="J922" s="15"/>
      <c r="K922" s="6"/>
      <c r="L922" s="55"/>
      <c r="M922" s="55"/>
    </row>
    <row r="923" spans="1:13" ht="49.9" customHeight="1">
      <c r="A923" s="55"/>
      <c r="B923" s="55"/>
      <c r="C923" s="55"/>
      <c r="D923" s="55"/>
      <c r="E923" s="6"/>
      <c r="F923" s="17"/>
      <c r="G923" s="12"/>
      <c r="H923" s="13">
        <f t="shared" ca="1" si="29"/>
        <v>-46065</v>
      </c>
      <c r="I923" s="14" t="str">
        <f t="shared" ca="1" si="28"/>
        <v>VENCIDO</v>
      </c>
      <c r="J923" s="15"/>
      <c r="K923" s="6"/>
      <c r="L923" s="55"/>
      <c r="M923" s="55"/>
    </row>
    <row r="924" spans="1:13" ht="49.9" customHeight="1">
      <c r="A924" s="55"/>
      <c r="B924" s="55"/>
      <c r="C924" s="55"/>
      <c r="D924" s="55"/>
      <c r="E924" s="6"/>
      <c r="F924" s="17"/>
      <c r="G924" s="12"/>
      <c r="H924" s="13">
        <f t="shared" ca="1" si="29"/>
        <v>-46065</v>
      </c>
      <c r="I924" s="14" t="str">
        <f t="shared" ca="1" si="28"/>
        <v>VENCIDO</v>
      </c>
      <c r="J924" s="15"/>
      <c r="K924" s="6"/>
      <c r="L924" s="55"/>
      <c r="M924" s="55"/>
    </row>
    <row r="925" spans="1:13" ht="49.9" customHeight="1">
      <c r="A925" s="55"/>
      <c r="B925" s="55"/>
      <c r="C925" s="55"/>
      <c r="D925" s="55"/>
      <c r="E925" s="6"/>
      <c r="F925" s="17"/>
      <c r="G925" s="12"/>
      <c r="H925" s="13">
        <f t="shared" ca="1" si="29"/>
        <v>-46065</v>
      </c>
      <c r="I925" s="14" t="str">
        <f t="shared" ca="1" si="28"/>
        <v>VENCIDO</v>
      </c>
      <c r="J925" s="15"/>
      <c r="K925" s="6"/>
      <c r="L925" s="55"/>
      <c r="M925" s="55"/>
    </row>
    <row r="926" spans="1:13" ht="49.9" customHeight="1">
      <c r="A926" s="55"/>
      <c r="B926" s="55"/>
      <c r="C926" s="55"/>
      <c r="D926" s="55"/>
      <c r="E926" s="6"/>
      <c r="F926" s="17"/>
      <c r="G926" s="12"/>
      <c r="H926" s="13">
        <f t="shared" ca="1" si="29"/>
        <v>-46065</v>
      </c>
      <c r="I926" s="14" t="str">
        <f t="shared" ca="1" si="28"/>
        <v>VENCIDO</v>
      </c>
      <c r="J926" s="15"/>
      <c r="K926" s="6"/>
      <c r="L926" s="55"/>
      <c r="M926" s="55"/>
    </row>
    <row r="927" spans="1:13" ht="49.9" customHeight="1">
      <c r="A927" s="55"/>
      <c r="B927" s="55"/>
      <c r="C927" s="55"/>
      <c r="D927" s="55"/>
      <c r="E927" s="6"/>
      <c r="F927" s="17"/>
      <c r="G927" s="12"/>
      <c r="H927" s="13">
        <f t="shared" ca="1" si="29"/>
        <v>-46065</v>
      </c>
      <c r="I927" s="14" t="str">
        <f t="shared" ca="1" si="28"/>
        <v>VENCIDO</v>
      </c>
      <c r="J927" s="15"/>
      <c r="K927" s="6"/>
      <c r="L927" s="55"/>
      <c r="M927" s="55"/>
    </row>
    <row r="928" spans="1:13" ht="49.9" customHeight="1">
      <c r="A928" s="55"/>
      <c r="B928" s="55"/>
      <c r="C928" s="55"/>
      <c r="D928" s="55"/>
      <c r="E928" s="6"/>
      <c r="F928" s="17"/>
      <c r="G928" s="12"/>
      <c r="H928" s="13">
        <f t="shared" ca="1" si="29"/>
        <v>-46065</v>
      </c>
      <c r="I928" s="14" t="str">
        <f t="shared" ca="1" si="28"/>
        <v>VENCIDO</v>
      </c>
      <c r="J928" s="15"/>
      <c r="K928" s="6"/>
      <c r="L928" s="55"/>
      <c r="M928" s="55"/>
    </row>
    <row r="929" spans="1:13" ht="49.9" customHeight="1">
      <c r="A929" s="55"/>
      <c r="B929" s="55"/>
      <c r="C929" s="55"/>
      <c r="D929" s="55"/>
      <c r="E929" s="6"/>
      <c r="F929" s="17"/>
      <c r="G929" s="12"/>
      <c r="H929" s="13">
        <f t="shared" ca="1" si="29"/>
        <v>-46065</v>
      </c>
      <c r="I929" s="14" t="str">
        <f t="shared" ca="1" si="28"/>
        <v>VENCIDO</v>
      </c>
      <c r="J929" s="15"/>
      <c r="K929" s="6"/>
      <c r="L929" s="55"/>
      <c r="M929" s="55"/>
    </row>
    <row r="930" spans="1:13" ht="49.9" customHeight="1">
      <c r="A930" s="55"/>
      <c r="B930" s="55"/>
      <c r="C930" s="55"/>
      <c r="D930" s="55"/>
      <c r="E930" s="6"/>
      <c r="F930" s="17"/>
      <c r="G930" s="12"/>
      <c r="H930" s="13">
        <f t="shared" ca="1" si="29"/>
        <v>-46065</v>
      </c>
      <c r="I930" s="14" t="str">
        <f t="shared" ca="1" si="28"/>
        <v>VENCIDO</v>
      </c>
      <c r="J930" s="15"/>
      <c r="K930" s="6"/>
      <c r="L930" s="55"/>
      <c r="M930" s="55"/>
    </row>
    <row r="931" spans="1:13" ht="49.9" customHeight="1">
      <c r="A931" s="55"/>
      <c r="B931" s="55"/>
      <c r="C931" s="55"/>
      <c r="D931" s="55"/>
      <c r="E931" s="6"/>
      <c r="F931" s="17"/>
      <c r="G931" s="12"/>
      <c r="H931" s="13">
        <f t="shared" ca="1" si="29"/>
        <v>-46065</v>
      </c>
      <c r="I931" s="14" t="str">
        <f t="shared" ca="1" si="28"/>
        <v>VENCIDO</v>
      </c>
      <c r="J931" s="15"/>
      <c r="K931" s="6"/>
      <c r="L931" s="55"/>
      <c r="M931" s="55"/>
    </row>
    <row r="932" spans="1:13" ht="49.9" customHeight="1">
      <c r="A932" s="55"/>
      <c r="B932" s="55"/>
      <c r="C932" s="55"/>
      <c r="D932" s="55"/>
      <c r="E932" s="6"/>
      <c r="F932" s="17"/>
      <c r="G932" s="12"/>
      <c r="H932" s="13">
        <f t="shared" ca="1" si="29"/>
        <v>-46065</v>
      </c>
      <c r="I932" s="14" t="str">
        <f t="shared" ca="1" si="28"/>
        <v>VENCIDO</v>
      </c>
      <c r="J932" s="15"/>
      <c r="K932" s="6"/>
      <c r="L932" s="55"/>
      <c r="M932" s="55"/>
    </row>
    <row r="933" spans="1:13" ht="49.9" customHeight="1">
      <c r="A933" s="55"/>
      <c r="B933" s="55"/>
      <c r="C933" s="55"/>
      <c r="D933" s="55"/>
      <c r="E933" s="6"/>
      <c r="F933" s="17"/>
      <c r="G933" s="12"/>
      <c r="H933" s="13">
        <f t="shared" ca="1" si="29"/>
        <v>-46065</v>
      </c>
      <c r="I933" s="14" t="str">
        <f t="shared" ca="1" si="28"/>
        <v>VENCIDO</v>
      </c>
      <c r="J933" s="15"/>
      <c r="K933" s="6"/>
      <c r="L933" s="55"/>
      <c r="M933" s="55"/>
    </row>
    <row r="934" spans="1:13" ht="49.9" customHeight="1">
      <c r="A934" s="55"/>
      <c r="B934" s="55"/>
      <c r="C934" s="55"/>
      <c r="D934" s="55"/>
      <c r="E934" s="6"/>
      <c r="F934" s="17"/>
      <c r="G934" s="12"/>
      <c r="H934" s="13">
        <f t="shared" ca="1" si="29"/>
        <v>-46065</v>
      </c>
      <c r="I934" s="14" t="str">
        <f t="shared" ca="1" si="28"/>
        <v>VENCIDO</v>
      </c>
      <c r="J934" s="15"/>
      <c r="K934" s="6"/>
      <c r="L934" s="55"/>
      <c r="M934" s="55"/>
    </row>
    <row r="935" spans="1:13" ht="49.9" customHeight="1">
      <c r="A935" s="55"/>
      <c r="B935" s="55"/>
      <c r="C935" s="55"/>
      <c r="D935" s="55"/>
      <c r="E935" s="6"/>
      <c r="F935" s="17"/>
      <c r="G935" s="12"/>
      <c r="H935" s="13">
        <f t="shared" ca="1" si="29"/>
        <v>-46065</v>
      </c>
      <c r="I935" s="14" t="str">
        <f t="shared" ca="1" si="28"/>
        <v>VENCIDO</v>
      </c>
      <c r="J935" s="15"/>
      <c r="K935" s="6"/>
      <c r="L935" s="55"/>
      <c r="M935" s="55"/>
    </row>
    <row r="936" spans="1:13" ht="49.9" customHeight="1">
      <c r="A936" s="55"/>
      <c r="B936" s="55"/>
      <c r="C936" s="55"/>
      <c r="D936" s="55"/>
      <c r="E936" s="6"/>
      <c r="F936" s="17"/>
      <c r="G936" s="12"/>
      <c r="H936" s="13">
        <f t="shared" ca="1" si="29"/>
        <v>-46065</v>
      </c>
      <c r="I936" s="14" t="str">
        <f t="shared" ca="1" si="28"/>
        <v>VENCIDO</v>
      </c>
      <c r="J936" s="15"/>
      <c r="K936" s="6"/>
      <c r="L936" s="55"/>
      <c r="M936" s="55"/>
    </row>
    <row r="937" spans="1:13" ht="49.9" customHeight="1">
      <c r="A937" s="55"/>
      <c r="B937" s="55"/>
      <c r="C937" s="55"/>
      <c r="D937" s="55"/>
      <c r="E937" s="6"/>
      <c r="F937" s="17"/>
      <c r="G937" s="12"/>
      <c r="H937" s="13">
        <f t="shared" ca="1" si="29"/>
        <v>-46065</v>
      </c>
      <c r="I937" s="14" t="str">
        <f t="shared" ca="1" si="28"/>
        <v>VENCIDO</v>
      </c>
      <c r="J937" s="15"/>
      <c r="K937" s="6"/>
      <c r="L937" s="55"/>
      <c r="M937" s="55"/>
    </row>
    <row r="938" spans="1:13" ht="49.9" customHeight="1">
      <c r="A938" s="55"/>
      <c r="B938" s="55"/>
      <c r="C938" s="55"/>
      <c r="D938" s="55"/>
      <c r="E938" s="6"/>
      <c r="F938" s="17"/>
      <c r="G938" s="12"/>
      <c r="H938" s="13">
        <f t="shared" ca="1" si="29"/>
        <v>-46065</v>
      </c>
      <c r="I938" s="14" t="str">
        <f t="shared" ca="1" si="28"/>
        <v>VENCIDO</v>
      </c>
      <c r="J938" s="15"/>
      <c r="K938" s="6"/>
      <c r="L938" s="55"/>
      <c r="M938" s="55"/>
    </row>
    <row r="939" spans="1:13" ht="49.9" customHeight="1">
      <c r="A939" s="55"/>
      <c r="B939" s="55"/>
      <c r="C939" s="55"/>
      <c r="D939" s="55"/>
      <c r="E939" s="6"/>
      <c r="F939" s="17"/>
      <c r="G939" s="12"/>
      <c r="H939" s="13">
        <f t="shared" ca="1" si="29"/>
        <v>-46065</v>
      </c>
      <c r="I939" s="14" t="str">
        <f t="shared" ca="1" si="28"/>
        <v>VENCIDO</v>
      </c>
      <c r="J939" s="15"/>
      <c r="K939" s="6"/>
      <c r="L939" s="55"/>
      <c r="M939" s="55"/>
    </row>
    <row r="940" spans="1:13" ht="49.9" customHeight="1">
      <c r="A940" s="55"/>
      <c r="B940" s="55"/>
      <c r="C940" s="55"/>
      <c r="D940" s="55"/>
      <c r="E940" s="6"/>
      <c r="F940" s="17"/>
      <c r="G940" s="12"/>
      <c r="H940" s="13">
        <f t="shared" ca="1" si="29"/>
        <v>-46065</v>
      </c>
      <c r="I940" s="14" t="str">
        <f t="shared" ca="1" si="28"/>
        <v>VENCIDO</v>
      </c>
      <c r="J940" s="15"/>
      <c r="K940" s="6"/>
      <c r="L940" s="55"/>
      <c r="M940" s="55"/>
    </row>
    <row r="941" spans="1:13" ht="49.9" customHeight="1">
      <c r="A941" s="55"/>
      <c r="B941" s="55"/>
      <c r="C941" s="55"/>
      <c r="D941" s="55"/>
      <c r="E941" s="6"/>
      <c r="F941" s="17"/>
      <c r="G941" s="12"/>
      <c r="H941" s="13">
        <f t="shared" ca="1" si="29"/>
        <v>-46065</v>
      </c>
      <c r="I941" s="14" t="str">
        <f t="shared" ca="1" si="28"/>
        <v>VENCIDO</v>
      </c>
      <c r="J941" s="15"/>
      <c r="K941" s="6"/>
      <c r="L941" s="55"/>
      <c r="M941" s="55"/>
    </row>
    <row r="942" spans="1:13" ht="49.9" customHeight="1">
      <c r="A942" s="55"/>
      <c r="B942" s="55"/>
      <c r="C942" s="55"/>
      <c r="D942" s="55"/>
      <c r="E942" s="6"/>
      <c r="F942" s="17"/>
      <c r="G942" s="12"/>
      <c r="H942" s="13">
        <f t="shared" ca="1" si="29"/>
        <v>-46065</v>
      </c>
      <c r="I942" s="14" t="str">
        <f t="shared" ca="1" si="28"/>
        <v>VENCIDO</v>
      </c>
      <c r="J942" s="15"/>
      <c r="K942" s="6"/>
      <c r="L942" s="55"/>
      <c r="M942" s="55"/>
    </row>
    <row r="943" spans="1:13" ht="49.9" customHeight="1">
      <c r="A943" s="55"/>
      <c r="B943" s="55"/>
      <c r="C943" s="55"/>
      <c r="D943" s="55"/>
      <c r="E943" s="6"/>
      <c r="F943" s="17"/>
      <c r="G943" s="12"/>
      <c r="H943" s="13">
        <f t="shared" ca="1" si="29"/>
        <v>-46065</v>
      </c>
      <c r="I943" s="14" t="str">
        <f t="shared" ca="1" si="28"/>
        <v>VENCIDO</v>
      </c>
      <c r="J943" s="15"/>
      <c r="K943" s="6"/>
      <c r="L943" s="55"/>
      <c r="M943" s="55"/>
    </row>
    <row r="944" spans="1:13" ht="49.9" customHeight="1">
      <c r="A944" s="55"/>
      <c r="B944" s="55"/>
      <c r="C944" s="55"/>
      <c r="D944" s="55"/>
      <c r="E944" s="6"/>
      <c r="F944" s="17"/>
      <c r="G944" s="12"/>
      <c r="H944" s="13">
        <f t="shared" ca="1" si="29"/>
        <v>-46065</v>
      </c>
      <c r="I944" s="14" t="str">
        <f t="shared" ca="1" si="28"/>
        <v>VENCIDO</v>
      </c>
      <c r="J944" s="15"/>
      <c r="K944" s="6"/>
      <c r="L944" s="55"/>
      <c r="M944" s="55"/>
    </row>
    <row r="945" spans="1:13" ht="49.9" customHeight="1">
      <c r="A945" s="55"/>
      <c r="B945" s="55"/>
      <c r="C945" s="55"/>
      <c r="D945" s="55"/>
      <c r="E945" s="6"/>
      <c r="F945" s="17"/>
      <c r="G945" s="12"/>
      <c r="H945" s="13">
        <f t="shared" ca="1" si="29"/>
        <v>-46065</v>
      </c>
      <c r="I945" s="14" t="str">
        <f t="shared" ca="1" si="28"/>
        <v>VENCIDO</v>
      </c>
      <c r="J945" s="15"/>
      <c r="K945" s="6"/>
      <c r="L945" s="55"/>
      <c r="M945" s="55"/>
    </row>
    <row r="946" spans="1:13" ht="49.9" customHeight="1">
      <c r="A946" s="55"/>
      <c r="B946" s="55"/>
      <c r="C946" s="55"/>
      <c r="D946" s="55"/>
      <c r="E946" s="6"/>
      <c r="F946" s="17"/>
      <c r="G946" s="12"/>
      <c r="H946" s="13">
        <f t="shared" ca="1" si="29"/>
        <v>-46065</v>
      </c>
      <c r="I946" s="14" t="str">
        <f t="shared" ca="1" si="28"/>
        <v>VENCIDO</v>
      </c>
      <c r="J946" s="15"/>
      <c r="K946" s="6"/>
      <c r="L946" s="55"/>
      <c r="M946" s="55"/>
    </row>
    <row r="947" spans="1:13" ht="49.9" customHeight="1">
      <c r="A947" s="55"/>
      <c r="B947" s="55"/>
      <c r="C947" s="55"/>
      <c r="D947" s="55"/>
      <c r="E947" s="6"/>
      <c r="F947" s="17"/>
      <c r="G947" s="12"/>
      <c r="H947" s="13">
        <f t="shared" ca="1" si="29"/>
        <v>-46065</v>
      </c>
      <c r="I947" s="14" t="str">
        <f t="shared" ca="1" si="28"/>
        <v>VENCIDO</v>
      </c>
      <c r="J947" s="15"/>
      <c r="K947" s="6"/>
      <c r="L947" s="55"/>
      <c r="M947" s="55"/>
    </row>
    <row r="948" spans="1:13" ht="49.9" customHeight="1">
      <c r="A948" s="55"/>
      <c r="B948" s="55"/>
      <c r="C948" s="55"/>
      <c r="D948" s="55"/>
      <c r="E948" s="6"/>
      <c r="F948" s="17"/>
      <c r="G948" s="12"/>
      <c r="H948" s="13">
        <f t="shared" ca="1" si="29"/>
        <v>-46065</v>
      </c>
      <c r="I948" s="14" t="str">
        <f t="shared" ca="1" si="28"/>
        <v>VENCIDO</v>
      </c>
      <c r="J948" s="15"/>
      <c r="K948" s="6"/>
      <c r="L948" s="55"/>
      <c r="M948" s="55"/>
    </row>
    <row r="949" spans="1:13" ht="49.9" customHeight="1">
      <c r="A949" s="55"/>
      <c r="B949" s="55"/>
      <c r="C949" s="55"/>
      <c r="D949" s="55"/>
      <c r="E949" s="6"/>
      <c r="F949" s="17"/>
      <c r="G949" s="12"/>
      <c r="H949" s="13">
        <f t="shared" ca="1" si="29"/>
        <v>-46065</v>
      </c>
      <c r="I949" s="14" t="str">
        <f t="shared" ca="1" si="28"/>
        <v>VENCIDO</v>
      </c>
      <c r="J949" s="15"/>
      <c r="K949" s="6"/>
      <c r="L949" s="55"/>
      <c r="M949" s="55"/>
    </row>
    <row r="950" spans="1:13" ht="49.9" customHeight="1">
      <c r="A950" s="55"/>
      <c r="B950" s="55"/>
      <c r="C950" s="55"/>
      <c r="D950" s="55"/>
      <c r="E950" s="6"/>
      <c r="F950" s="17"/>
      <c r="G950" s="12"/>
      <c r="H950" s="13">
        <f t="shared" ca="1" si="29"/>
        <v>-46065</v>
      </c>
      <c r="I950" s="14" t="str">
        <f t="shared" ca="1" si="28"/>
        <v>VENCIDO</v>
      </c>
      <c r="J950" s="15"/>
      <c r="K950" s="6"/>
      <c r="L950" s="55"/>
      <c r="M950" s="55"/>
    </row>
    <row r="951" spans="1:13" ht="49.9" customHeight="1">
      <c r="A951" s="55"/>
      <c r="B951" s="55"/>
      <c r="C951" s="55"/>
      <c r="D951" s="55"/>
      <c r="E951" s="6"/>
      <c r="F951" s="17"/>
      <c r="G951" s="12"/>
      <c r="H951" s="13">
        <f t="shared" ca="1" si="29"/>
        <v>-46065</v>
      </c>
      <c r="I951" s="14" t="str">
        <f t="shared" ca="1" si="28"/>
        <v>VENCIDO</v>
      </c>
      <c r="J951" s="15"/>
      <c r="K951" s="6"/>
      <c r="L951" s="55"/>
      <c r="M951" s="55"/>
    </row>
    <row r="952" spans="1:13" ht="49.9" customHeight="1">
      <c r="A952" s="55"/>
      <c r="B952" s="55"/>
      <c r="C952" s="55"/>
      <c r="D952" s="55"/>
      <c r="E952" s="6"/>
      <c r="F952" s="17"/>
      <c r="G952" s="12"/>
      <c r="H952" s="13">
        <f t="shared" ca="1" si="29"/>
        <v>-46065</v>
      </c>
      <c r="I952" s="14" t="str">
        <f t="shared" ca="1" si="28"/>
        <v>VENCIDO</v>
      </c>
      <c r="J952" s="15"/>
      <c r="K952" s="6"/>
      <c r="L952" s="55"/>
      <c r="M952" s="55"/>
    </row>
    <row r="953" spans="1:13" ht="49.9" customHeight="1">
      <c r="A953" s="55"/>
      <c r="B953" s="55"/>
      <c r="C953" s="55"/>
      <c r="D953" s="55"/>
      <c r="E953" s="6"/>
      <c r="F953" s="17"/>
      <c r="G953" s="12"/>
      <c r="H953" s="13">
        <f t="shared" ca="1" si="29"/>
        <v>-46065</v>
      </c>
      <c r="I953" s="14" t="str">
        <f t="shared" ca="1" si="28"/>
        <v>VENCIDO</v>
      </c>
      <c r="J953" s="15"/>
      <c r="K953" s="6"/>
      <c r="L953" s="55"/>
      <c r="M953" s="55"/>
    </row>
    <row r="954" spans="1:13" ht="49.9" customHeight="1">
      <c r="A954" s="55"/>
      <c r="B954" s="55"/>
      <c r="C954" s="55"/>
      <c r="D954" s="55"/>
      <c r="E954" s="6"/>
      <c r="F954" s="17"/>
      <c r="G954" s="12"/>
      <c r="H954" s="13">
        <f t="shared" ca="1" si="29"/>
        <v>-46065</v>
      </c>
      <c r="I954" s="14" t="str">
        <f t="shared" ca="1" si="28"/>
        <v>VENCIDO</v>
      </c>
      <c r="J954" s="15"/>
      <c r="K954" s="6"/>
      <c r="L954" s="55"/>
      <c r="M954" s="55"/>
    </row>
    <row r="955" spans="1:13" ht="49.9" customHeight="1">
      <c r="A955" s="55"/>
      <c r="B955" s="55"/>
      <c r="C955" s="55"/>
      <c r="D955" s="55"/>
      <c r="E955" s="6"/>
      <c r="F955" s="17"/>
      <c r="G955" s="12"/>
      <c r="H955" s="13">
        <f t="shared" ca="1" si="29"/>
        <v>-46065</v>
      </c>
      <c r="I955" s="14" t="str">
        <f t="shared" ca="1" si="28"/>
        <v>VENCIDO</v>
      </c>
      <c r="J955" s="15"/>
      <c r="K955" s="6"/>
      <c r="L955" s="55"/>
      <c r="M955" s="55"/>
    </row>
    <row r="956" spans="1:13" ht="49.9" customHeight="1">
      <c r="A956" s="55"/>
      <c r="B956" s="55"/>
      <c r="C956" s="55"/>
      <c r="D956" s="55"/>
      <c r="E956" s="6"/>
      <c r="F956" s="17"/>
      <c r="G956" s="12"/>
      <c r="H956" s="13">
        <f t="shared" ca="1" si="29"/>
        <v>-46065</v>
      </c>
      <c r="I956" s="14" t="str">
        <f t="shared" ca="1" si="28"/>
        <v>VENCIDO</v>
      </c>
      <c r="J956" s="15"/>
      <c r="K956" s="6"/>
      <c r="L956" s="55"/>
      <c r="M956" s="55"/>
    </row>
    <row r="957" spans="1:13" ht="49.9" customHeight="1">
      <c r="A957" s="55"/>
      <c r="B957" s="55"/>
      <c r="C957" s="55"/>
      <c r="D957" s="55"/>
      <c r="E957" s="6"/>
      <c r="F957" s="17"/>
      <c r="G957" s="12"/>
      <c r="H957" s="13">
        <f t="shared" ca="1" si="29"/>
        <v>-46065</v>
      </c>
      <c r="I957" s="14" t="str">
        <f t="shared" ca="1" si="28"/>
        <v>VENCIDO</v>
      </c>
      <c r="J957" s="15"/>
      <c r="K957" s="6"/>
      <c r="L957" s="55"/>
      <c r="M957" s="55"/>
    </row>
    <row r="958" spans="1:13" ht="49.9" customHeight="1">
      <c r="A958" s="55"/>
      <c r="B958" s="55"/>
      <c r="C958" s="55"/>
      <c r="D958" s="55"/>
      <c r="E958" s="6"/>
      <c r="F958" s="17"/>
      <c r="G958" s="12"/>
      <c r="H958" s="13">
        <f t="shared" ca="1" si="29"/>
        <v>-46065</v>
      </c>
      <c r="I958" s="14" t="str">
        <f t="shared" ca="1" si="28"/>
        <v>VENCIDO</v>
      </c>
      <c r="J958" s="15"/>
      <c r="K958" s="6"/>
      <c r="L958" s="55"/>
      <c r="M958" s="55"/>
    </row>
    <row r="959" spans="1:13" ht="49.9" customHeight="1">
      <c r="A959" s="55"/>
      <c r="B959" s="55"/>
      <c r="C959" s="55"/>
      <c r="D959" s="55"/>
      <c r="E959" s="6"/>
      <c r="F959" s="17"/>
      <c r="G959" s="12"/>
      <c r="H959" s="13">
        <f t="shared" ca="1" si="29"/>
        <v>-46065</v>
      </c>
      <c r="I959" s="14" t="str">
        <f t="shared" ca="1" si="28"/>
        <v>VENCIDO</v>
      </c>
      <c r="J959" s="15"/>
      <c r="K959" s="6"/>
      <c r="L959" s="55"/>
      <c r="M959" s="55"/>
    </row>
    <row r="960" spans="1:13" ht="49.9" customHeight="1">
      <c r="A960" s="55"/>
      <c r="B960" s="55"/>
      <c r="C960" s="55"/>
      <c r="D960" s="55"/>
      <c r="E960" s="6"/>
      <c r="F960" s="17"/>
      <c r="G960" s="12"/>
      <c r="H960" s="13">
        <f t="shared" ca="1" si="29"/>
        <v>-46065</v>
      </c>
      <c r="I960" s="14" t="str">
        <f t="shared" ca="1" si="28"/>
        <v>VENCIDO</v>
      </c>
      <c r="J960" s="15"/>
      <c r="K960" s="6"/>
      <c r="L960" s="55"/>
      <c r="M960" s="55"/>
    </row>
    <row r="961" spans="1:13" ht="49.9" customHeight="1">
      <c r="A961" s="55"/>
      <c r="B961" s="55"/>
      <c r="C961" s="55"/>
      <c r="D961" s="55"/>
      <c r="E961" s="6"/>
      <c r="F961" s="17"/>
      <c r="G961" s="12"/>
      <c r="H961" s="13">
        <f t="shared" ca="1" si="29"/>
        <v>-46065</v>
      </c>
      <c r="I961" s="14" t="str">
        <f t="shared" ca="1" si="28"/>
        <v>VENCIDO</v>
      </c>
      <c r="J961" s="15"/>
      <c r="K961" s="6"/>
      <c r="L961" s="55"/>
      <c r="M961" s="55"/>
    </row>
    <row r="962" spans="1:13" ht="49.9" customHeight="1">
      <c r="A962" s="55"/>
      <c r="B962" s="55"/>
      <c r="C962" s="55"/>
      <c r="D962" s="55"/>
      <c r="E962" s="6"/>
      <c r="F962" s="17"/>
      <c r="G962" s="12"/>
      <c r="H962" s="13">
        <f t="shared" ca="1" si="29"/>
        <v>-46065</v>
      </c>
      <c r="I962" s="14" t="str">
        <f t="shared" ca="1" si="28"/>
        <v>VENCIDO</v>
      </c>
      <c r="J962" s="15"/>
      <c r="K962" s="6"/>
      <c r="L962" s="55"/>
      <c r="M962" s="55"/>
    </row>
    <row r="963" spans="1:13" ht="49.9" customHeight="1">
      <c r="A963" s="55"/>
      <c r="B963" s="55"/>
      <c r="C963" s="55"/>
      <c r="D963" s="55"/>
      <c r="E963" s="6"/>
      <c r="F963" s="17"/>
      <c r="G963" s="12"/>
      <c r="H963" s="13">
        <f t="shared" ca="1" si="29"/>
        <v>-46065</v>
      </c>
      <c r="I963" s="14" t="str">
        <f t="shared" ca="1" si="28"/>
        <v>VENCIDO</v>
      </c>
      <c r="J963" s="15"/>
      <c r="K963" s="6"/>
      <c r="L963" s="55"/>
      <c r="M963" s="55"/>
    </row>
    <row r="964" spans="1:13" ht="49.9" customHeight="1">
      <c r="A964" s="55"/>
      <c r="B964" s="55"/>
      <c r="C964" s="55"/>
      <c r="D964" s="55"/>
      <c r="E964" s="6"/>
      <c r="F964" s="17"/>
      <c r="G964" s="12"/>
      <c r="H964" s="13">
        <f t="shared" ca="1" si="29"/>
        <v>-46065</v>
      </c>
      <c r="I964" s="14" t="str">
        <f t="shared" ca="1" si="28"/>
        <v>VENCIDO</v>
      </c>
      <c r="J964" s="15"/>
      <c r="K964" s="6"/>
      <c r="L964" s="55"/>
      <c r="M964" s="55"/>
    </row>
    <row r="965" spans="1:13" ht="49.9" customHeight="1">
      <c r="A965" s="55"/>
      <c r="B965" s="55"/>
      <c r="C965" s="55"/>
      <c r="D965" s="55"/>
      <c r="E965" s="6"/>
      <c r="F965" s="17"/>
      <c r="G965" s="12"/>
      <c r="H965" s="13">
        <f t="shared" ca="1" si="29"/>
        <v>-46065</v>
      </c>
      <c r="I965" s="14" t="str">
        <f t="shared" ca="1" si="28"/>
        <v>VENCIDO</v>
      </c>
      <c r="J965" s="15"/>
      <c r="K965" s="6"/>
      <c r="L965" s="55"/>
      <c r="M965" s="55"/>
    </row>
    <row r="966" spans="1:13" ht="49.9" customHeight="1">
      <c r="A966" s="55"/>
      <c r="B966" s="55"/>
      <c r="C966" s="55"/>
      <c r="D966" s="55"/>
      <c r="E966" s="6"/>
      <c r="F966" s="17"/>
      <c r="G966" s="12"/>
      <c r="H966" s="13">
        <f t="shared" ca="1" si="29"/>
        <v>-46065</v>
      </c>
      <c r="I966" s="14" t="str">
        <f t="shared" ca="1" si="28"/>
        <v>VENCIDO</v>
      </c>
      <c r="J966" s="15"/>
      <c r="K966" s="6"/>
      <c r="L966" s="55"/>
      <c r="M966" s="55"/>
    </row>
    <row r="967" spans="1:13" ht="49.9" customHeight="1">
      <c r="A967" s="55"/>
      <c r="B967" s="55"/>
      <c r="C967" s="55"/>
      <c r="D967" s="55"/>
      <c r="E967" s="6"/>
      <c r="F967" s="17"/>
      <c r="G967" s="12"/>
      <c r="H967" s="13">
        <f t="shared" ca="1" si="29"/>
        <v>-46065</v>
      </c>
      <c r="I967" s="14" t="str">
        <f t="shared" ref="I967:I1030" ca="1" si="30">IF(H967="","",IF(H967&lt;0,$P$4,IF(AND(H967&gt;=0,H967&lt;=14),$P$3,IF(H967&gt;14,$P$2,))))</f>
        <v>VENCIDO</v>
      </c>
      <c r="J967" s="15"/>
      <c r="K967" s="6"/>
      <c r="L967" s="55"/>
      <c r="M967" s="55"/>
    </row>
    <row r="968" spans="1:13" ht="49.9" customHeight="1">
      <c r="A968" s="55"/>
      <c r="B968" s="55"/>
      <c r="C968" s="55"/>
      <c r="D968" s="55"/>
      <c r="E968" s="6"/>
      <c r="F968" s="17"/>
      <c r="G968" s="12"/>
      <c r="H968" s="13">
        <f t="shared" ref="H968:H1031" ca="1" si="31">IFERROR(G968-TODAY()," ")</f>
        <v>-46065</v>
      </c>
      <c r="I968" s="14" t="str">
        <f t="shared" ca="1" si="30"/>
        <v>VENCIDO</v>
      </c>
      <c r="J968" s="15"/>
      <c r="K968" s="6"/>
      <c r="L968" s="55"/>
      <c r="M968" s="55"/>
    </row>
    <row r="969" spans="1:13" ht="49.9" customHeight="1">
      <c r="A969" s="55"/>
      <c r="B969" s="55"/>
      <c r="C969" s="55"/>
      <c r="D969" s="55"/>
      <c r="E969" s="6"/>
      <c r="F969" s="17"/>
      <c r="G969" s="12"/>
      <c r="H969" s="13">
        <f t="shared" ca="1" si="31"/>
        <v>-46065</v>
      </c>
      <c r="I969" s="14" t="str">
        <f t="shared" ca="1" si="30"/>
        <v>VENCIDO</v>
      </c>
      <c r="J969" s="15"/>
      <c r="K969" s="6"/>
      <c r="L969" s="55"/>
      <c r="M969" s="55"/>
    </row>
    <row r="970" spans="1:13" ht="49.9" customHeight="1">
      <c r="A970" s="55"/>
      <c r="B970" s="55"/>
      <c r="C970" s="55"/>
      <c r="D970" s="55"/>
      <c r="E970" s="6"/>
      <c r="F970" s="17"/>
      <c r="G970" s="12"/>
      <c r="H970" s="13">
        <f t="shared" ca="1" si="31"/>
        <v>-46065</v>
      </c>
      <c r="I970" s="14" t="str">
        <f t="shared" ca="1" si="30"/>
        <v>VENCIDO</v>
      </c>
      <c r="J970" s="15"/>
      <c r="K970" s="6"/>
      <c r="L970" s="55"/>
      <c r="M970" s="55"/>
    </row>
    <row r="971" spans="1:13" ht="49.9" customHeight="1">
      <c r="A971" s="55"/>
      <c r="B971" s="55"/>
      <c r="C971" s="55"/>
      <c r="D971" s="55"/>
      <c r="E971" s="6"/>
      <c r="F971" s="17"/>
      <c r="G971" s="12"/>
      <c r="H971" s="13">
        <f t="shared" ca="1" si="31"/>
        <v>-46065</v>
      </c>
      <c r="I971" s="14" t="str">
        <f t="shared" ca="1" si="30"/>
        <v>VENCIDO</v>
      </c>
      <c r="J971" s="15"/>
      <c r="K971" s="6"/>
      <c r="L971" s="55"/>
      <c r="M971" s="55"/>
    </row>
    <row r="972" spans="1:13" ht="49.9" customHeight="1">
      <c r="A972" s="55"/>
      <c r="B972" s="55"/>
      <c r="C972" s="55"/>
      <c r="D972" s="55"/>
      <c r="E972" s="6"/>
      <c r="F972" s="17"/>
      <c r="G972" s="12"/>
      <c r="H972" s="13">
        <f t="shared" ca="1" si="31"/>
        <v>-46065</v>
      </c>
      <c r="I972" s="14" t="str">
        <f t="shared" ca="1" si="30"/>
        <v>VENCIDO</v>
      </c>
      <c r="J972" s="15"/>
      <c r="K972" s="6"/>
      <c r="L972" s="55"/>
      <c r="M972" s="55"/>
    </row>
    <row r="973" spans="1:13" ht="49.9" customHeight="1">
      <c r="A973" s="55"/>
      <c r="B973" s="55"/>
      <c r="C973" s="55"/>
      <c r="D973" s="55"/>
      <c r="E973" s="6"/>
      <c r="F973" s="17"/>
      <c r="G973" s="12"/>
      <c r="H973" s="13">
        <f t="shared" ca="1" si="31"/>
        <v>-46065</v>
      </c>
      <c r="I973" s="14" t="str">
        <f t="shared" ca="1" si="30"/>
        <v>VENCIDO</v>
      </c>
      <c r="J973" s="15"/>
      <c r="K973" s="6"/>
      <c r="L973" s="55"/>
      <c r="M973" s="55"/>
    </row>
    <row r="974" spans="1:13" ht="49.9" customHeight="1">
      <c r="A974" s="55"/>
      <c r="B974" s="55"/>
      <c r="C974" s="55"/>
      <c r="D974" s="55"/>
      <c r="E974" s="6"/>
      <c r="F974" s="17"/>
      <c r="G974" s="12"/>
      <c r="H974" s="13">
        <f t="shared" ca="1" si="31"/>
        <v>-46065</v>
      </c>
      <c r="I974" s="14" t="str">
        <f t="shared" ca="1" si="30"/>
        <v>VENCIDO</v>
      </c>
      <c r="J974" s="15"/>
      <c r="K974" s="6"/>
      <c r="L974" s="55"/>
      <c r="M974" s="55"/>
    </row>
    <row r="975" spans="1:13" ht="49.9" customHeight="1">
      <c r="A975" s="55"/>
      <c r="B975" s="55"/>
      <c r="C975" s="55"/>
      <c r="D975" s="55"/>
      <c r="E975" s="6"/>
      <c r="F975" s="17"/>
      <c r="G975" s="12"/>
      <c r="H975" s="13">
        <f t="shared" ca="1" si="31"/>
        <v>-46065</v>
      </c>
      <c r="I975" s="14" t="str">
        <f t="shared" ca="1" si="30"/>
        <v>VENCIDO</v>
      </c>
      <c r="J975" s="15"/>
      <c r="K975" s="6"/>
      <c r="L975" s="55"/>
      <c r="M975" s="55"/>
    </row>
    <row r="976" spans="1:13" ht="49.9" customHeight="1">
      <c r="A976" s="55"/>
      <c r="B976" s="55"/>
      <c r="C976" s="55"/>
      <c r="D976" s="55"/>
      <c r="E976" s="6"/>
      <c r="F976" s="17"/>
      <c r="G976" s="12"/>
      <c r="H976" s="13">
        <f t="shared" ca="1" si="31"/>
        <v>-46065</v>
      </c>
      <c r="I976" s="14" t="str">
        <f t="shared" ca="1" si="30"/>
        <v>VENCIDO</v>
      </c>
      <c r="J976" s="15"/>
      <c r="K976" s="6"/>
      <c r="L976" s="55"/>
      <c r="M976" s="55"/>
    </row>
    <row r="977" spans="1:13" ht="49.9" customHeight="1">
      <c r="A977" s="55"/>
      <c r="B977" s="55"/>
      <c r="C977" s="55"/>
      <c r="D977" s="55"/>
      <c r="E977" s="6"/>
      <c r="F977" s="17"/>
      <c r="G977" s="12"/>
      <c r="H977" s="13">
        <f t="shared" ca="1" si="31"/>
        <v>-46065</v>
      </c>
      <c r="I977" s="14" t="str">
        <f t="shared" ca="1" si="30"/>
        <v>VENCIDO</v>
      </c>
      <c r="J977" s="15"/>
      <c r="K977" s="6"/>
      <c r="L977" s="55"/>
      <c r="M977" s="55"/>
    </row>
    <row r="978" spans="1:13" ht="49.9" customHeight="1">
      <c r="A978" s="55"/>
      <c r="B978" s="55"/>
      <c r="C978" s="55"/>
      <c r="D978" s="55"/>
      <c r="E978" s="6"/>
      <c r="F978" s="17"/>
      <c r="G978" s="12"/>
      <c r="H978" s="13">
        <f t="shared" ca="1" si="31"/>
        <v>-46065</v>
      </c>
      <c r="I978" s="14" t="str">
        <f t="shared" ca="1" si="30"/>
        <v>VENCIDO</v>
      </c>
      <c r="J978" s="15"/>
      <c r="K978" s="6"/>
      <c r="L978" s="55"/>
      <c r="M978" s="55"/>
    </row>
    <row r="979" spans="1:13" ht="49.9" customHeight="1">
      <c r="A979" s="55"/>
      <c r="B979" s="55"/>
      <c r="C979" s="55"/>
      <c r="D979" s="55"/>
      <c r="E979" s="6"/>
      <c r="F979" s="17"/>
      <c r="G979" s="12"/>
      <c r="H979" s="13">
        <f t="shared" ca="1" si="31"/>
        <v>-46065</v>
      </c>
      <c r="I979" s="14" t="str">
        <f t="shared" ca="1" si="30"/>
        <v>VENCIDO</v>
      </c>
      <c r="J979" s="15"/>
      <c r="K979" s="6"/>
      <c r="L979" s="55"/>
      <c r="M979" s="55"/>
    </row>
    <row r="980" spans="1:13" ht="49.9" customHeight="1">
      <c r="A980" s="55"/>
      <c r="B980" s="55"/>
      <c r="C980" s="55"/>
      <c r="D980" s="55"/>
      <c r="E980" s="6"/>
      <c r="F980" s="17"/>
      <c r="G980" s="12"/>
      <c r="H980" s="13">
        <f t="shared" ca="1" si="31"/>
        <v>-46065</v>
      </c>
      <c r="I980" s="14" t="str">
        <f t="shared" ca="1" si="30"/>
        <v>VENCIDO</v>
      </c>
      <c r="J980" s="15"/>
      <c r="K980" s="6"/>
      <c r="L980" s="55"/>
      <c r="M980" s="55"/>
    </row>
    <row r="981" spans="1:13" ht="49.9" customHeight="1">
      <c r="A981" s="55"/>
      <c r="B981" s="55"/>
      <c r="C981" s="55"/>
      <c r="D981" s="55"/>
      <c r="E981" s="6"/>
      <c r="F981" s="17"/>
      <c r="G981" s="12"/>
      <c r="H981" s="13">
        <f t="shared" ca="1" si="31"/>
        <v>-46065</v>
      </c>
      <c r="I981" s="14" t="str">
        <f t="shared" ca="1" si="30"/>
        <v>VENCIDO</v>
      </c>
      <c r="J981" s="15"/>
      <c r="K981" s="6"/>
      <c r="L981" s="55"/>
      <c r="M981" s="55"/>
    </row>
    <row r="982" spans="1:13" ht="49.9" customHeight="1">
      <c r="A982" s="55"/>
      <c r="B982" s="55"/>
      <c r="C982" s="55"/>
      <c r="D982" s="55"/>
      <c r="E982" s="6"/>
      <c r="F982" s="17"/>
      <c r="G982" s="12"/>
      <c r="H982" s="13">
        <f t="shared" ca="1" si="31"/>
        <v>-46065</v>
      </c>
      <c r="I982" s="14" t="str">
        <f t="shared" ca="1" si="30"/>
        <v>VENCIDO</v>
      </c>
      <c r="J982" s="15"/>
      <c r="K982" s="6"/>
      <c r="L982" s="55"/>
      <c r="M982" s="55"/>
    </row>
    <row r="983" spans="1:13" ht="49.9" customHeight="1">
      <c r="A983" s="55"/>
      <c r="B983" s="55"/>
      <c r="C983" s="55"/>
      <c r="D983" s="55"/>
      <c r="E983" s="6"/>
      <c r="F983" s="17"/>
      <c r="G983" s="12"/>
      <c r="H983" s="13">
        <f t="shared" ca="1" si="31"/>
        <v>-46065</v>
      </c>
      <c r="I983" s="14" t="str">
        <f t="shared" ca="1" si="30"/>
        <v>VENCIDO</v>
      </c>
      <c r="J983" s="15"/>
      <c r="K983" s="6"/>
      <c r="L983" s="55"/>
      <c r="M983" s="55"/>
    </row>
    <row r="984" spans="1:13" ht="49.9" customHeight="1">
      <c r="A984" s="55"/>
      <c r="B984" s="55"/>
      <c r="C984" s="55"/>
      <c r="D984" s="55"/>
      <c r="E984" s="6"/>
      <c r="F984" s="17"/>
      <c r="G984" s="12"/>
      <c r="H984" s="13">
        <f t="shared" ca="1" si="31"/>
        <v>-46065</v>
      </c>
      <c r="I984" s="14" t="str">
        <f t="shared" ca="1" si="30"/>
        <v>VENCIDO</v>
      </c>
      <c r="J984" s="15"/>
      <c r="K984" s="6"/>
      <c r="L984" s="55"/>
      <c r="M984" s="55"/>
    </row>
    <row r="985" spans="1:13" ht="49.9" customHeight="1">
      <c r="A985" s="55"/>
      <c r="B985" s="55"/>
      <c r="C985" s="55"/>
      <c r="D985" s="55"/>
      <c r="E985" s="6"/>
      <c r="F985" s="17"/>
      <c r="G985" s="12"/>
      <c r="H985" s="13">
        <f t="shared" ca="1" si="31"/>
        <v>-46065</v>
      </c>
      <c r="I985" s="14" t="str">
        <f t="shared" ca="1" si="30"/>
        <v>VENCIDO</v>
      </c>
      <c r="J985" s="15"/>
      <c r="K985" s="6"/>
      <c r="L985" s="55"/>
      <c r="M985" s="55"/>
    </row>
    <row r="986" spans="1:13" ht="49.9" customHeight="1">
      <c r="A986" s="55"/>
      <c r="B986" s="55"/>
      <c r="C986" s="55"/>
      <c r="D986" s="55"/>
      <c r="E986" s="6"/>
      <c r="F986" s="17"/>
      <c r="G986" s="12"/>
      <c r="H986" s="13">
        <f t="shared" ca="1" si="31"/>
        <v>-46065</v>
      </c>
      <c r="I986" s="14" t="str">
        <f t="shared" ca="1" si="30"/>
        <v>VENCIDO</v>
      </c>
      <c r="J986" s="15"/>
      <c r="K986" s="6"/>
      <c r="L986" s="55"/>
      <c r="M986" s="55"/>
    </row>
    <row r="987" spans="1:13" ht="49.9" customHeight="1">
      <c r="A987" s="55"/>
      <c r="B987" s="55"/>
      <c r="C987" s="55"/>
      <c r="D987" s="55"/>
      <c r="E987" s="6"/>
      <c r="F987" s="17"/>
      <c r="G987" s="12"/>
      <c r="H987" s="13">
        <f t="shared" ca="1" si="31"/>
        <v>-46065</v>
      </c>
      <c r="I987" s="14" t="str">
        <f t="shared" ca="1" si="30"/>
        <v>VENCIDO</v>
      </c>
      <c r="J987" s="15"/>
      <c r="K987" s="6"/>
      <c r="L987" s="55"/>
      <c r="M987" s="55"/>
    </row>
    <row r="988" spans="1:13" ht="49.9" customHeight="1">
      <c r="A988" s="55"/>
      <c r="B988" s="55"/>
      <c r="C988" s="55"/>
      <c r="D988" s="55"/>
      <c r="E988" s="6"/>
      <c r="F988" s="17"/>
      <c r="G988" s="12"/>
      <c r="H988" s="13">
        <f t="shared" ca="1" si="31"/>
        <v>-46065</v>
      </c>
      <c r="I988" s="14" t="str">
        <f t="shared" ca="1" si="30"/>
        <v>VENCIDO</v>
      </c>
      <c r="J988" s="15"/>
      <c r="K988" s="6"/>
      <c r="L988" s="55"/>
      <c r="M988" s="55"/>
    </row>
    <row r="989" spans="1:13" ht="49.9" customHeight="1">
      <c r="A989" s="55"/>
      <c r="B989" s="55"/>
      <c r="C989" s="55"/>
      <c r="D989" s="55"/>
      <c r="E989" s="6"/>
      <c r="F989" s="17"/>
      <c r="G989" s="12"/>
      <c r="H989" s="13">
        <f t="shared" ca="1" si="31"/>
        <v>-46065</v>
      </c>
      <c r="I989" s="14" t="str">
        <f t="shared" ca="1" si="30"/>
        <v>VENCIDO</v>
      </c>
      <c r="J989" s="15"/>
      <c r="K989" s="6"/>
      <c r="L989" s="55"/>
      <c r="M989" s="55"/>
    </row>
    <row r="990" spans="1:13" ht="49.9" customHeight="1">
      <c r="A990" s="55"/>
      <c r="B990" s="55"/>
      <c r="C990" s="55"/>
      <c r="D990" s="55"/>
      <c r="E990" s="6"/>
      <c r="F990" s="17"/>
      <c r="G990" s="12"/>
      <c r="H990" s="13">
        <f t="shared" ca="1" si="31"/>
        <v>-46065</v>
      </c>
      <c r="I990" s="14" t="str">
        <f t="shared" ca="1" si="30"/>
        <v>VENCIDO</v>
      </c>
      <c r="J990" s="15"/>
      <c r="K990" s="6"/>
      <c r="L990" s="55"/>
      <c r="M990" s="55"/>
    </row>
    <row r="991" spans="1:13" ht="49.9" customHeight="1">
      <c r="A991" s="55"/>
      <c r="B991" s="55"/>
      <c r="C991" s="55"/>
      <c r="D991" s="55"/>
      <c r="E991" s="6"/>
      <c r="F991" s="17"/>
      <c r="G991" s="12"/>
      <c r="H991" s="13">
        <f t="shared" ca="1" si="31"/>
        <v>-46065</v>
      </c>
      <c r="I991" s="14" t="str">
        <f t="shared" ca="1" si="30"/>
        <v>VENCIDO</v>
      </c>
      <c r="J991" s="15"/>
      <c r="K991" s="6"/>
      <c r="L991" s="55"/>
      <c r="M991" s="55"/>
    </row>
    <row r="992" spans="1:13" ht="49.9" customHeight="1">
      <c r="A992" s="55"/>
      <c r="B992" s="55"/>
      <c r="C992" s="55"/>
      <c r="D992" s="55"/>
      <c r="E992" s="6"/>
      <c r="F992" s="17"/>
      <c r="G992" s="12"/>
      <c r="H992" s="13">
        <f t="shared" ca="1" si="31"/>
        <v>-46065</v>
      </c>
      <c r="I992" s="14" t="str">
        <f t="shared" ca="1" si="30"/>
        <v>VENCIDO</v>
      </c>
      <c r="J992" s="15"/>
      <c r="K992" s="6"/>
      <c r="L992" s="55"/>
      <c r="M992" s="55"/>
    </row>
    <row r="993" spans="1:13" ht="49.9" customHeight="1">
      <c r="A993" s="55"/>
      <c r="B993" s="55"/>
      <c r="C993" s="55"/>
      <c r="D993" s="55"/>
      <c r="E993" s="6"/>
      <c r="F993" s="17"/>
      <c r="G993" s="12"/>
      <c r="H993" s="13">
        <f t="shared" ca="1" si="31"/>
        <v>-46065</v>
      </c>
      <c r="I993" s="14" t="str">
        <f t="shared" ca="1" si="30"/>
        <v>VENCIDO</v>
      </c>
      <c r="J993" s="15"/>
      <c r="K993" s="6"/>
      <c r="L993" s="55"/>
      <c r="M993" s="55"/>
    </row>
    <row r="994" spans="1:13" ht="49.9" customHeight="1">
      <c r="A994" s="55"/>
      <c r="B994" s="55"/>
      <c r="C994" s="55"/>
      <c r="D994" s="55"/>
      <c r="E994" s="6"/>
      <c r="F994" s="17"/>
      <c r="G994" s="12"/>
      <c r="H994" s="13">
        <f t="shared" ca="1" si="31"/>
        <v>-46065</v>
      </c>
      <c r="I994" s="14" t="str">
        <f t="shared" ca="1" si="30"/>
        <v>VENCIDO</v>
      </c>
      <c r="J994" s="15"/>
      <c r="K994" s="6"/>
      <c r="L994" s="55"/>
      <c r="M994" s="55"/>
    </row>
    <row r="995" spans="1:13" ht="49.9" customHeight="1">
      <c r="A995" s="55"/>
      <c r="B995" s="55"/>
      <c r="C995" s="55"/>
      <c r="D995" s="55"/>
      <c r="E995" s="6"/>
      <c r="F995" s="17"/>
      <c r="G995" s="12"/>
      <c r="H995" s="13">
        <f t="shared" ca="1" si="31"/>
        <v>-46065</v>
      </c>
      <c r="I995" s="14" t="str">
        <f t="shared" ca="1" si="30"/>
        <v>VENCIDO</v>
      </c>
      <c r="J995" s="15"/>
      <c r="K995" s="6"/>
      <c r="L995" s="55"/>
      <c r="M995" s="55"/>
    </row>
    <row r="996" spans="1:13" ht="49.9" customHeight="1">
      <c r="A996" s="55"/>
      <c r="B996" s="55"/>
      <c r="C996" s="55"/>
      <c r="D996" s="55"/>
      <c r="E996" s="6"/>
      <c r="F996" s="17"/>
      <c r="G996" s="12"/>
      <c r="H996" s="13">
        <f t="shared" ca="1" si="31"/>
        <v>-46065</v>
      </c>
      <c r="I996" s="14" t="str">
        <f t="shared" ca="1" si="30"/>
        <v>VENCIDO</v>
      </c>
      <c r="J996" s="15"/>
      <c r="K996" s="6"/>
      <c r="L996" s="55"/>
      <c r="M996" s="55"/>
    </row>
    <row r="997" spans="1:13" ht="49.9" customHeight="1">
      <c r="A997" s="55"/>
      <c r="B997" s="55"/>
      <c r="C997" s="55"/>
      <c r="D997" s="55"/>
      <c r="E997" s="6"/>
      <c r="F997" s="17"/>
      <c r="G997" s="12"/>
      <c r="H997" s="13">
        <f t="shared" ca="1" si="31"/>
        <v>-46065</v>
      </c>
      <c r="I997" s="14" t="str">
        <f t="shared" ca="1" si="30"/>
        <v>VENCIDO</v>
      </c>
      <c r="J997" s="15"/>
      <c r="K997" s="6"/>
      <c r="L997" s="55"/>
      <c r="M997" s="55"/>
    </row>
    <row r="998" spans="1:13" ht="49.9" customHeight="1">
      <c r="A998" s="55"/>
      <c r="B998" s="55"/>
      <c r="C998" s="55"/>
      <c r="D998" s="55"/>
      <c r="E998" s="6"/>
      <c r="F998" s="17"/>
      <c r="G998" s="12"/>
      <c r="H998" s="13">
        <f t="shared" ca="1" si="31"/>
        <v>-46065</v>
      </c>
      <c r="I998" s="14" t="str">
        <f t="shared" ca="1" si="30"/>
        <v>VENCIDO</v>
      </c>
      <c r="J998" s="15"/>
      <c r="K998" s="6"/>
      <c r="L998" s="55"/>
      <c r="M998" s="55"/>
    </row>
    <row r="999" spans="1:13" ht="49.9" customHeight="1">
      <c r="A999" s="55"/>
      <c r="B999" s="55"/>
      <c r="C999" s="55"/>
      <c r="D999" s="55"/>
      <c r="E999" s="6"/>
      <c r="F999" s="17"/>
      <c r="G999" s="12"/>
      <c r="H999" s="13">
        <f t="shared" ca="1" si="31"/>
        <v>-46065</v>
      </c>
      <c r="I999" s="14" t="str">
        <f t="shared" ca="1" si="30"/>
        <v>VENCIDO</v>
      </c>
      <c r="J999" s="15"/>
      <c r="K999" s="6"/>
      <c r="L999" s="55"/>
      <c r="M999" s="55"/>
    </row>
    <row r="1000" spans="1:13" ht="49.9" customHeight="1">
      <c r="A1000" s="55"/>
      <c r="B1000" s="55"/>
      <c r="C1000" s="55"/>
      <c r="D1000" s="55"/>
      <c r="E1000" s="6"/>
      <c r="F1000" s="17"/>
      <c r="G1000" s="12"/>
      <c r="H1000" s="13">
        <f t="shared" ca="1" si="31"/>
        <v>-46065</v>
      </c>
      <c r="I1000" s="14" t="str">
        <f t="shared" ca="1" si="30"/>
        <v>VENCIDO</v>
      </c>
      <c r="J1000" s="15"/>
      <c r="K1000" s="6"/>
      <c r="L1000" s="55"/>
      <c r="M1000" s="55"/>
    </row>
    <row r="1001" spans="1:13" ht="49.9" customHeight="1">
      <c r="A1001" s="55"/>
      <c r="B1001" s="55"/>
      <c r="C1001" s="55"/>
      <c r="D1001" s="55"/>
      <c r="E1001" s="6"/>
      <c r="F1001" s="17"/>
      <c r="G1001" s="12"/>
      <c r="H1001" s="13">
        <f t="shared" ca="1" si="31"/>
        <v>-46065</v>
      </c>
      <c r="I1001" s="14" t="str">
        <f t="shared" ca="1" si="30"/>
        <v>VENCIDO</v>
      </c>
      <c r="J1001" s="15"/>
      <c r="K1001" s="6"/>
      <c r="L1001" s="55"/>
      <c r="M1001" s="55"/>
    </row>
    <row r="1002" spans="1:13" ht="49.9" customHeight="1">
      <c r="A1002" s="55"/>
      <c r="B1002" s="55"/>
      <c r="C1002" s="55"/>
      <c r="D1002" s="55"/>
      <c r="E1002" s="6"/>
      <c r="F1002" s="17"/>
      <c r="G1002" s="12"/>
      <c r="H1002" s="13">
        <f t="shared" ca="1" si="31"/>
        <v>-46065</v>
      </c>
      <c r="I1002" s="14" t="str">
        <f t="shared" ca="1" si="30"/>
        <v>VENCIDO</v>
      </c>
      <c r="J1002" s="15"/>
      <c r="K1002" s="6"/>
      <c r="L1002" s="55"/>
      <c r="M1002" s="55"/>
    </row>
    <row r="1003" spans="1:13" ht="49.9" customHeight="1">
      <c r="A1003" s="55"/>
      <c r="B1003" s="55"/>
      <c r="C1003" s="55"/>
      <c r="D1003" s="55"/>
      <c r="E1003" s="6"/>
      <c r="F1003" s="17"/>
      <c r="G1003" s="12"/>
      <c r="H1003" s="13">
        <f t="shared" ca="1" si="31"/>
        <v>-46065</v>
      </c>
      <c r="I1003" s="14" t="str">
        <f t="shared" ca="1" si="30"/>
        <v>VENCIDO</v>
      </c>
      <c r="J1003" s="15"/>
      <c r="K1003" s="6"/>
      <c r="L1003" s="55"/>
      <c r="M1003" s="55"/>
    </row>
    <row r="1004" spans="1:13" ht="49.9" customHeight="1">
      <c r="A1004" s="55"/>
      <c r="B1004" s="55"/>
      <c r="C1004" s="55"/>
      <c r="D1004" s="55"/>
      <c r="E1004" s="6"/>
      <c r="F1004" s="17"/>
      <c r="G1004" s="12"/>
      <c r="H1004" s="13">
        <f t="shared" ca="1" si="31"/>
        <v>-46065</v>
      </c>
      <c r="I1004" s="14" t="str">
        <f t="shared" ca="1" si="30"/>
        <v>VENCIDO</v>
      </c>
      <c r="J1004" s="15"/>
      <c r="K1004" s="6"/>
      <c r="L1004" s="55"/>
      <c r="M1004" s="55"/>
    </row>
    <row r="1005" spans="1:13" ht="49.9" customHeight="1">
      <c r="A1005" s="55"/>
      <c r="B1005" s="55"/>
      <c r="C1005" s="55"/>
      <c r="D1005" s="55"/>
      <c r="E1005" s="6"/>
      <c r="F1005" s="17"/>
      <c r="G1005" s="12"/>
      <c r="H1005" s="13">
        <f t="shared" ca="1" si="31"/>
        <v>-46065</v>
      </c>
      <c r="I1005" s="14" t="str">
        <f t="shared" ca="1" si="30"/>
        <v>VENCIDO</v>
      </c>
      <c r="J1005" s="15"/>
      <c r="K1005" s="6"/>
      <c r="L1005" s="55"/>
      <c r="M1005" s="55"/>
    </row>
    <row r="1006" spans="1:13" ht="49.9" customHeight="1">
      <c r="A1006" s="55"/>
      <c r="B1006" s="55"/>
      <c r="C1006" s="55"/>
      <c r="D1006" s="55"/>
      <c r="E1006" s="6"/>
      <c r="F1006" s="17"/>
      <c r="G1006" s="12"/>
      <c r="H1006" s="13">
        <f t="shared" ca="1" si="31"/>
        <v>-46065</v>
      </c>
      <c r="I1006" s="14" t="str">
        <f t="shared" ca="1" si="30"/>
        <v>VENCIDO</v>
      </c>
      <c r="J1006" s="15"/>
      <c r="K1006" s="6"/>
      <c r="L1006" s="55"/>
      <c r="M1006" s="55"/>
    </row>
    <row r="1007" spans="1:13" ht="49.9" customHeight="1">
      <c r="A1007" s="55"/>
      <c r="B1007" s="55"/>
      <c r="C1007" s="55"/>
      <c r="D1007" s="55"/>
      <c r="E1007" s="6"/>
      <c r="F1007" s="17"/>
      <c r="G1007" s="12"/>
      <c r="H1007" s="13">
        <f t="shared" ca="1" si="31"/>
        <v>-46065</v>
      </c>
      <c r="I1007" s="14" t="str">
        <f t="shared" ca="1" si="30"/>
        <v>VENCIDO</v>
      </c>
      <c r="J1007" s="15"/>
      <c r="K1007" s="6"/>
      <c r="L1007" s="55"/>
      <c r="M1007" s="55"/>
    </row>
    <row r="1008" spans="1:13" ht="49.9" customHeight="1">
      <c r="A1008" s="55"/>
      <c r="B1008" s="55"/>
      <c r="C1008" s="55"/>
      <c r="D1008" s="55"/>
      <c r="E1008" s="6"/>
      <c r="F1008" s="17"/>
      <c r="G1008" s="12"/>
      <c r="H1008" s="13">
        <f t="shared" ca="1" si="31"/>
        <v>-46065</v>
      </c>
      <c r="I1008" s="14" t="str">
        <f t="shared" ca="1" si="30"/>
        <v>VENCIDO</v>
      </c>
      <c r="J1008" s="15"/>
      <c r="K1008" s="6"/>
      <c r="L1008" s="55"/>
      <c r="M1008" s="55"/>
    </row>
    <row r="1009" spans="1:13" ht="49.9" customHeight="1">
      <c r="A1009" s="55"/>
      <c r="B1009" s="55"/>
      <c r="C1009" s="55"/>
      <c r="D1009" s="55"/>
      <c r="E1009" s="6"/>
      <c r="F1009" s="17"/>
      <c r="G1009" s="12"/>
      <c r="H1009" s="13">
        <f t="shared" ca="1" si="31"/>
        <v>-46065</v>
      </c>
      <c r="I1009" s="14" t="str">
        <f t="shared" ca="1" si="30"/>
        <v>VENCIDO</v>
      </c>
      <c r="J1009" s="15"/>
      <c r="K1009" s="6"/>
      <c r="L1009" s="55"/>
      <c r="M1009" s="55"/>
    </row>
    <row r="1010" spans="1:13" ht="49.9" customHeight="1">
      <c r="A1010" s="55"/>
      <c r="B1010" s="55"/>
      <c r="C1010" s="55"/>
      <c r="D1010" s="55"/>
      <c r="E1010" s="6"/>
      <c r="F1010" s="17"/>
      <c r="G1010" s="12"/>
      <c r="H1010" s="13">
        <f t="shared" ca="1" si="31"/>
        <v>-46065</v>
      </c>
      <c r="I1010" s="14" t="str">
        <f t="shared" ca="1" si="30"/>
        <v>VENCIDO</v>
      </c>
      <c r="J1010" s="15"/>
      <c r="K1010" s="6"/>
      <c r="L1010" s="55"/>
      <c r="M1010" s="55"/>
    </row>
    <row r="1011" spans="1:13" ht="49.9" customHeight="1">
      <c r="A1011" s="55"/>
      <c r="B1011" s="55"/>
      <c r="C1011" s="55"/>
      <c r="D1011" s="55"/>
      <c r="E1011" s="6"/>
      <c r="F1011" s="17"/>
      <c r="G1011" s="12"/>
      <c r="H1011" s="13">
        <f t="shared" ca="1" si="31"/>
        <v>-46065</v>
      </c>
      <c r="I1011" s="14" t="str">
        <f t="shared" ca="1" si="30"/>
        <v>VENCIDO</v>
      </c>
      <c r="J1011" s="15"/>
      <c r="K1011" s="6"/>
      <c r="L1011" s="55"/>
      <c r="M1011" s="55"/>
    </row>
    <row r="1012" spans="1:13" ht="49.9" customHeight="1">
      <c r="A1012" s="55"/>
      <c r="B1012" s="55"/>
      <c r="C1012" s="55"/>
      <c r="D1012" s="55"/>
      <c r="E1012" s="6"/>
      <c r="F1012" s="17"/>
      <c r="G1012" s="12"/>
      <c r="H1012" s="13">
        <f t="shared" ca="1" si="31"/>
        <v>-46065</v>
      </c>
      <c r="I1012" s="14" t="str">
        <f t="shared" ca="1" si="30"/>
        <v>VENCIDO</v>
      </c>
      <c r="J1012" s="15"/>
      <c r="K1012" s="6"/>
      <c r="L1012" s="55"/>
      <c r="M1012" s="55"/>
    </row>
    <row r="1013" spans="1:13" ht="49.9" customHeight="1">
      <c r="A1013" s="55"/>
      <c r="B1013" s="55"/>
      <c r="C1013" s="55"/>
      <c r="D1013" s="55"/>
      <c r="E1013" s="6"/>
      <c r="F1013" s="17"/>
      <c r="G1013" s="12"/>
      <c r="H1013" s="13">
        <f t="shared" ca="1" si="31"/>
        <v>-46065</v>
      </c>
      <c r="I1013" s="14" t="str">
        <f t="shared" ca="1" si="30"/>
        <v>VENCIDO</v>
      </c>
      <c r="J1013" s="15"/>
      <c r="K1013" s="6"/>
      <c r="L1013" s="55"/>
      <c r="M1013" s="55"/>
    </row>
    <row r="1014" spans="1:13" ht="49.9" customHeight="1">
      <c r="A1014" s="55"/>
      <c r="B1014" s="55"/>
      <c r="C1014" s="55"/>
      <c r="D1014" s="55"/>
      <c r="E1014" s="6"/>
      <c r="F1014" s="17"/>
      <c r="G1014" s="12"/>
      <c r="H1014" s="13">
        <f t="shared" ca="1" si="31"/>
        <v>-46065</v>
      </c>
      <c r="I1014" s="14" t="str">
        <f t="shared" ca="1" si="30"/>
        <v>VENCIDO</v>
      </c>
      <c r="J1014" s="15"/>
      <c r="K1014" s="6"/>
      <c r="L1014" s="55"/>
      <c r="M1014" s="55"/>
    </row>
    <row r="1015" spans="1:13" ht="49.9" customHeight="1">
      <c r="A1015" s="55"/>
      <c r="B1015" s="55"/>
      <c r="C1015" s="55"/>
      <c r="D1015" s="55"/>
      <c r="E1015" s="6"/>
      <c r="F1015" s="17"/>
      <c r="G1015" s="12"/>
      <c r="H1015" s="13">
        <f t="shared" ca="1" si="31"/>
        <v>-46065</v>
      </c>
      <c r="I1015" s="14" t="str">
        <f t="shared" ca="1" si="30"/>
        <v>VENCIDO</v>
      </c>
      <c r="J1015" s="15"/>
      <c r="K1015" s="6"/>
      <c r="L1015" s="55"/>
      <c r="M1015" s="55"/>
    </row>
    <row r="1016" spans="1:13" ht="49.9" customHeight="1">
      <c r="A1016" s="55"/>
      <c r="B1016" s="55"/>
      <c r="C1016" s="55"/>
      <c r="D1016" s="55"/>
      <c r="E1016" s="6"/>
      <c r="F1016" s="17"/>
      <c r="G1016" s="12"/>
      <c r="H1016" s="13">
        <f t="shared" ca="1" si="31"/>
        <v>-46065</v>
      </c>
      <c r="I1016" s="14" t="str">
        <f t="shared" ca="1" si="30"/>
        <v>VENCIDO</v>
      </c>
      <c r="J1016" s="15"/>
      <c r="K1016" s="6"/>
      <c r="L1016" s="55"/>
      <c r="M1016" s="55"/>
    </row>
    <row r="1017" spans="1:13" ht="49.9" customHeight="1">
      <c r="A1017" s="55"/>
      <c r="B1017" s="55"/>
      <c r="C1017" s="55"/>
      <c r="D1017" s="55"/>
      <c r="E1017" s="6"/>
      <c r="F1017" s="17"/>
      <c r="G1017" s="12"/>
      <c r="H1017" s="13">
        <f t="shared" ca="1" si="31"/>
        <v>-46065</v>
      </c>
      <c r="I1017" s="14" t="str">
        <f t="shared" ca="1" si="30"/>
        <v>VENCIDO</v>
      </c>
      <c r="J1017" s="15"/>
      <c r="K1017" s="6"/>
      <c r="L1017" s="55"/>
      <c r="M1017" s="55"/>
    </row>
    <row r="1018" spans="1:13" ht="49.9" customHeight="1">
      <c r="A1018" s="55"/>
      <c r="B1018" s="55"/>
      <c r="C1018" s="55"/>
      <c r="D1018" s="55"/>
      <c r="E1018" s="6"/>
      <c r="F1018" s="17"/>
      <c r="G1018" s="12"/>
      <c r="H1018" s="13">
        <f t="shared" ca="1" si="31"/>
        <v>-46065</v>
      </c>
      <c r="I1018" s="14" t="str">
        <f t="shared" ca="1" si="30"/>
        <v>VENCIDO</v>
      </c>
      <c r="J1018" s="15"/>
      <c r="K1018" s="6"/>
      <c r="L1018" s="55"/>
      <c r="M1018" s="55"/>
    </row>
    <row r="1019" spans="1:13" ht="49.9" customHeight="1">
      <c r="A1019" s="55"/>
      <c r="B1019" s="55"/>
      <c r="C1019" s="55"/>
      <c r="D1019" s="55"/>
      <c r="E1019" s="6"/>
      <c r="F1019" s="17"/>
      <c r="G1019" s="12"/>
      <c r="H1019" s="13">
        <f t="shared" ca="1" si="31"/>
        <v>-46065</v>
      </c>
      <c r="I1019" s="14" t="str">
        <f t="shared" ca="1" si="30"/>
        <v>VENCIDO</v>
      </c>
      <c r="J1019" s="15"/>
      <c r="K1019" s="6"/>
      <c r="L1019" s="55"/>
      <c r="M1019" s="55"/>
    </row>
    <row r="1020" spans="1:13" ht="49.9" customHeight="1">
      <c r="A1020" s="55"/>
      <c r="B1020" s="55"/>
      <c r="C1020" s="55"/>
      <c r="D1020" s="55"/>
      <c r="E1020" s="6"/>
      <c r="F1020" s="17"/>
      <c r="G1020" s="12"/>
      <c r="H1020" s="13">
        <f t="shared" ca="1" si="31"/>
        <v>-46065</v>
      </c>
      <c r="I1020" s="14" t="str">
        <f t="shared" ca="1" si="30"/>
        <v>VENCIDO</v>
      </c>
      <c r="J1020" s="15"/>
      <c r="K1020" s="6"/>
      <c r="L1020" s="55"/>
      <c r="M1020" s="55"/>
    </row>
    <row r="1021" spans="1:13" ht="49.9" customHeight="1">
      <c r="A1021" s="55"/>
      <c r="B1021" s="55"/>
      <c r="C1021" s="55"/>
      <c r="D1021" s="55"/>
      <c r="E1021" s="6"/>
      <c r="F1021" s="17"/>
      <c r="G1021" s="12"/>
      <c r="H1021" s="13">
        <f t="shared" ca="1" si="31"/>
        <v>-46065</v>
      </c>
      <c r="I1021" s="14" t="str">
        <f t="shared" ca="1" si="30"/>
        <v>VENCIDO</v>
      </c>
      <c r="J1021" s="15"/>
      <c r="K1021" s="6"/>
      <c r="L1021" s="55"/>
      <c r="M1021" s="55"/>
    </row>
    <row r="1022" spans="1:13" ht="49.9" customHeight="1">
      <c r="A1022" s="55"/>
      <c r="B1022" s="55"/>
      <c r="C1022" s="55"/>
      <c r="D1022" s="55"/>
      <c r="E1022" s="6"/>
      <c r="F1022" s="17"/>
      <c r="G1022" s="12"/>
      <c r="H1022" s="13">
        <f t="shared" ca="1" si="31"/>
        <v>-46065</v>
      </c>
      <c r="I1022" s="14" t="str">
        <f t="shared" ca="1" si="30"/>
        <v>VENCIDO</v>
      </c>
      <c r="J1022" s="15"/>
      <c r="K1022" s="6"/>
      <c r="L1022" s="55"/>
      <c r="M1022" s="55"/>
    </row>
    <row r="1023" spans="1:13" ht="49.9" customHeight="1">
      <c r="A1023" s="55"/>
      <c r="B1023" s="55"/>
      <c r="C1023" s="55"/>
      <c r="D1023" s="55"/>
      <c r="E1023" s="6"/>
      <c r="F1023" s="17"/>
      <c r="G1023" s="12"/>
      <c r="H1023" s="13">
        <f t="shared" ca="1" si="31"/>
        <v>-46065</v>
      </c>
      <c r="I1023" s="14" t="str">
        <f t="shared" ca="1" si="30"/>
        <v>VENCIDO</v>
      </c>
      <c r="J1023" s="15"/>
      <c r="K1023" s="6"/>
      <c r="L1023" s="55"/>
      <c r="M1023" s="55"/>
    </row>
    <row r="1024" spans="1:13" ht="49.9" customHeight="1">
      <c r="A1024" s="55"/>
      <c r="B1024" s="55"/>
      <c r="C1024" s="55"/>
      <c r="D1024" s="55"/>
      <c r="E1024" s="6"/>
      <c r="F1024" s="17"/>
      <c r="G1024" s="12"/>
      <c r="H1024" s="13">
        <f t="shared" ca="1" si="31"/>
        <v>-46065</v>
      </c>
      <c r="I1024" s="14" t="str">
        <f t="shared" ca="1" si="30"/>
        <v>VENCIDO</v>
      </c>
      <c r="J1024" s="15"/>
      <c r="K1024" s="6"/>
      <c r="L1024" s="55"/>
      <c r="M1024" s="55"/>
    </row>
    <row r="1025" spans="1:13" ht="49.9" customHeight="1">
      <c r="A1025" s="55"/>
      <c r="B1025" s="55"/>
      <c r="C1025" s="55"/>
      <c r="D1025" s="55"/>
      <c r="E1025" s="6"/>
      <c r="F1025" s="17"/>
      <c r="G1025" s="12"/>
      <c r="H1025" s="13">
        <f t="shared" ca="1" si="31"/>
        <v>-46065</v>
      </c>
      <c r="I1025" s="14" t="str">
        <f t="shared" ca="1" si="30"/>
        <v>VENCIDO</v>
      </c>
      <c r="J1025" s="15"/>
      <c r="K1025" s="6"/>
      <c r="L1025" s="55"/>
      <c r="M1025" s="55"/>
    </row>
    <row r="1026" spans="1:13" ht="49.9" customHeight="1">
      <c r="A1026" s="55"/>
      <c r="B1026" s="55"/>
      <c r="C1026" s="55"/>
      <c r="D1026" s="55"/>
      <c r="E1026" s="6"/>
      <c r="F1026" s="17"/>
      <c r="G1026" s="12"/>
      <c r="H1026" s="13">
        <f t="shared" ca="1" si="31"/>
        <v>-46065</v>
      </c>
      <c r="I1026" s="14" t="str">
        <f t="shared" ca="1" si="30"/>
        <v>VENCIDO</v>
      </c>
      <c r="J1026" s="15"/>
      <c r="K1026" s="6"/>
      <c r="L1026" s="55"/>
      <c r="M1026" s="55"/>
    </row>
    <row r="1027" spans="1:13" ht="49.9" customHeight="1">
      <c r="A1027" s="55"/>
      <c r="B1027" s="55"/>
      <c r="C1027" s="55"/>
      <c r="D1027" s="55"/>
      <c r="E1027" s="6"/>
      <c r="F1027" s="17"/>
      <c r="G1027" s="12"/>
      <c r="H1027" s="13">
        <f t="shared" ca="1" si="31"/>
        <v>-46065</v>
      </c>
      <c r="I1027" s="14" t="str">
        <f t="shared" ca="1" si="30"/>
        <v>VENCIDO</v>
      </c>
      <c r="J1027" s="15"/>
      <c r="K1027" s="6"/>
      <c r="L1027" s="55"/>
      <c r="M1027" s="55"/>
    </row>
    <row r="1028" spans="1:13" ht="49.9" customHeight="1">
      <c r="A1028" s="55"/>
      <c r="B1028" s="55"/>
      <c r="C1028" s="55"/>
      <c r="D1028" s="55"/>
      <c r="E1028" s="6"/>
      <c r="F1028" s="17"/>
      <c r="G1028" s="12"/>
      <c r="H1028" s="13">
        <f t="shared" ca="1" si="31"/>
        <v>-46065</v>
      </c>
      <c r="I1028" s="14" t="str">
        <f t="shared" ca="1" si="30"/>
        <v>VENCIDO</v>
      </c>
      <c r="J1028" s="15"/>
      <c r="K1028" s="6"/>
      <c r="L1028" s="55"/>
      <c r="M1028" s="55"/>
    </row>
    <row r="1029" spans="1:13" ht="49.9" customHeight="1">
      <c r="A1029" s="55"/>
      <c r="B1029" s="55"/>
      <c r="C1029" s="55"/>
      <c r="D1029" s="55"/>
      <c r="E1029" s="6"/>
      <c r="F1029" s="17"/>
      <c r="G1029" s="12"/>
      <c r="H1029" s="13">
        <f t="shared" ca="1" si="31"/>
        <v>-46065</v>
      </c>
      <c r="I1029" s="14" t="str">
        <f t="shared" ca="1" si="30"/>
        <v>VENCIDO</v>
      </c>
      <c r="J1029" s="15"/>
      <c r="K1029" s="6"/>
      <c r="L1029" s="55"/>
      <c r="M1029" s="55"/>
    </row>
    <row r="1030" spans="1:13" ht="49.9" customHeight="1">
      <c r="A1030" s="55"/>
      <c r="B1030" s="55"/>
      <c r="C1030" s="55"/>
      <c r="D1030" s="55"/>
      <c r="E1030" s="6"/>
      <c r="F1030" s="17"/>
      <c r="G1030" s="12"/>
      <c r="H1030" s="13">
        <f t="shared" ca="1" si="31"/>
        <v>-46065</v>
      </c>
      <c r="I1030" s="14" t="str">
        <f t="shared" ca="1" si="30"/>
        <v>VENCIDO</v>
      </c>
      <c r="J1030" s="15"/>
      <c r="K1030" s="6"/>
      <c r="L1030" s="55"/>
      <c r="M1030" s="55"/>
    </row>
    <row r="1031" spans="1:13" ht="49.9" customHeight="1">
      <c r="A1031" s="55"/>
      <c r="B1031" s="55"/>
      <c r="C1031" s="55"/>
      <c r="D1031" s="55"/>
      <c r="E1031" s="6"/>
      <c r="F1031" s="17"/>
      <c r="G1031" s="12"/>
      <c r="H1031" s="13">
        <f t="shared" ca="1" si="31"/>
        <v>-46065</v>
      </c>
      <c r="I1031" s="14" t="str">
        <f t="shared" ref="I1031:I1094" ca="1" si="32">IF(H1031="","",IF(H1031&lt;0,$P$4,IF(AND(H1031&gt;=0,H1031&lt;=14),$P$3,IF(H1031&gt;14,$P$2,))))</f>
        <v>VENCIDO</v>
      </c>
      <c r="J1031" s="15"/>
      <c r="K1031" s="6"/>
      <c r="L1031" s="55"/>
      <c r="M1031" s="55"/>
    </row>
    <row r="1032" spans="1:13" ht="49.9" customHeight="1">
      <c r="A1032" s="55"/>
      <c r="B1032" s="55"/>
      <c r="C1032" s="55"/>
      <c r="D1032" s="55"/>
      <c r="E1032" s="6"/>
      <c r="F1032" s="17"/>
      <c r="G1032" s="12"/>
      <c r="H1032" s="13">
        <f t="shared" ref="H1032:H1095" ca="1" si="33">IFERROR(G1032-TODAY()," ")</f>
        <v>-46065</v>
      </c>
      <c r="I1032" s="14" t="str">
        <f t="shared" ca="1" si="32"/>
        <v>VENCIDO</v>
      </c>
      <c r="J1032" s="15"/>
      <c r="K1032" s="6"/>
      <c r="L1032" s="55"/>
      <c r="M1032" s="55"/>
    </row>
    <row r="1033" spans="1:13" ht="49.9" customHeight="1">
      <c r="A1033" s="55"/>
      <c r="B1033" s="55"/>
      <c r="C1033" s="55"/>
      <c r="D1033" s="55"/>
      <c r="E1033" s="6"/>
      <c r="F1033" s="17"/>
      <c r="G1033" s="12"/>
      <c r="H1033" s="13">
        <f t="shared" ca="1" si="33"/>
        <v>-46065</v>
      </c>
      <c r="I1033" s="14" t="str">
        <f t="shared" ca="1" si="32"/>
        <v>VENCIDO</v>
      </c>
      <c r="J1033" s="15"/>
      <c r="K1033" s="6"/>
      <c r="L1033" s="55"/>
      <c r="M1033" s="55"/>
    </row>
    <row r="1034" spans="1:13" ht="49.9" customHeight="1">
      <c r="A1034" s="55"/>
      <c r="B1034" s="55"/>
      <c r="C1034" s="55"/>
      <c r="D1034" s="55"/>
      <c r="E1034" s="6"/>
      <c r="F1034" s="17"/>
      <c r="G1034" s="12"/>
      <c r="H1034" s="13">
        <f t="shared" ca="1" si="33"/>
        <v>-46065</v>
      </c>
      <c r="I1034" s="14" t="str">
        <f t="shared" ca="1" si="32"/>
        <v>VENCIDO</v>
      </c>
      <c r="J1034" s="15"/>
      <c r="K1034" s="6"/>
      <c r="L1034" s="55"/>
      <c r="M1034" s="55"/>
    </row>
    <row r="1035" spans="1:13" ht="49.9" customHeight="1">
      <c r="A1035" s="55"/>
      <c r="B1035" s="55"/>
      <c r="C1035" s="55"/>
      <c r="D1035" s="55"/>
      <c r="E1035" s="6"/>
      <c r="F1035" s="17"/>
      <c r="G1035" s="12"/>
      <c r="H1035" s="13">
        <f t="shared" ca="1" si="33"/>
        <v>-46065</v>
      </c>
      <c r="I1035" s="14" t="str">
        <f t="shared" ca="1" si="32"/>
        <v>VENCIDO</v>
      </c>
      <c r="J1035" s="15"/>
      <c r="K1035" s="6"/>
      <c r="L1035" s="55"/>
      <c r="M1035" s="55"/>
    </row>
    <row r="1036" spans="1:13" ht="49.9" customHeight="1">
      <c r="A1036" s="55"/>
      <c r="B1036" s="55"/>
      <c r="C1036" s="55"/>
      <c r="D1036" s="55"/>
      <c r="E1036" s="6"/>
      <c r="F1036" s="17"/>
      <c r="G1036" s="12"/>
      <c r="H1036" s="13">
        <f t="shared" ca="1" si="33"/>
        <v>-46065</v>
      </c>
      <c r="I1036" s="14" t="str">
        <f t="shared" ca="1" si="32"/>
        <v>VENCIDO</v>
      </c>
      <c r="J1036" s="15"/>
      <c r="K1036" s="6"/>
      <c r="L1036" s="55"/>
      <c r="M1036" s="55"/>
    </row>
    <row r="1037" spans="1:13" ht="49.9" customHeight="1">
      <c r="A1037" s="55"/>
      <c r="B1037" s="55"/>
      <c r="C1037" s="55"/>
      <c r="D1037" s="55"/>
      <c r="E1037" s="6"/>
      <c r="F1037" s="17"/>
      <c r="G1037" s="12"/>
      <c r="H1037" s="13">
        <f t="shared" ca="1" si="33"/>
        <v>-46065</v>
      </c>
      <c r="I1037" s="14" t="str">
        <f t="shared" ca="1" si="32"/>
        <v>VENCIDO</v>
      </c>
      <c r="J1037" s="15"/>
      <c r="K1037" s="6"/>
      <c r="L1037" s="55"/>
      <c r="M1037" s="55"/>
    </row>
    <row r="1038" spans="1:13" ht="49.9" customHeight="1">
      <c r="A1038" s="55"/>
      <c r="B1038" s="55"/>
      <c r="C1038" s="55"/>
      <c r="D1038" s="55"/>
      <c r="E1038" s="6"/>
      <c r="F1038" s="17"/>
      <c r="G1038" s="12"/>
      <c r="H1038" s="13">
        <f t="shared" ca="1" si="33"/>
        <v>-46065</v>
      </c>
      <c r="I1038" s="14" t="str">
        <f t="shared" ca="1" si="32"/>
        <v>VENCIDO</v>
      </c>
      <c r="J1038" s="15"/>
      <c r="K1038" s="6"/>
      <c r="L1038" s="55"/>
      <c r="M1038" s="55"/>
    </row>
    <row r="1039" spans="1:13" ht="49.9" customHeight="1">
      <c r="A1039" s="55"/>
      <c r="B1039" s="55"/>
      <c r="C1039" s="55"/>
      <c r="D1039" s="55"/>
      <c r="E1039" s="6"/>
      <c r="F1039" s="17"/>
      <c r="G1039" s="12"/>
      <c r="H1039" s="13">
        <f t="shared" ca="1" si="33"/>
        <v>-46065</v>
      </c>
      <c r="I1039" s="14" t="str">
        <f t="shared" ca="1" si="32"/>
        <v>VENCIDO</v>
      </c>
      <c r="J1039" s="15"/>
      <c r="K1039" s="6"/>
      <c r="L1039" s="55"/>
      <c r="M1039" s="55"/>
    </row>
    <row r="1040" spans="1:13" ht="49.9" customHeight="1">
      <c r="A1040" s="55"/>
      <c r="B1040" s="55"/>
      <c r="C1040" s="55"/>
      <c r="D1040" s="55"/>
      <c r="E1040" s="6"/>
      <c r="F1040" s="17"/>
      <c r="G1040" s="12"/>
      <c r="H1040" s="13">
        <f t="shared" ca="1" si="33"/>
        <v>-46065</v>
      </c>
      <c r="I1040" s="14" t="str">
        <f t="shared" ca="1" si="32"/>
        <v>VENCIDO</v>
      </c>
      <c r="J1040" s="15"/>
      <c r="K1040" s="6"/>
      <c r="L1040" s="55"/>
      <c r="M1040" s="55"/>
    </row>
    <row r="1041" spans="1:13" ht="49.9" customHeight="1">
      <c r="A1041" s="55"/>
      <c r="B1041" s="55"/>
      <c r="C1041" s="55"/>
      <c r="D1041" s="55"/>
      <c r="E1041" s="6"/>
      <c r="F1041" s="17"/>
      <c r="G1041" s="12"/>
      <c r="H1041" s="13">
        <f t="shared" ca="1" si="33"/>
        <v>-46065</v>
      </c>
      <c r="I1041" s="14" t="str">
        <f t="shared" ca="1" si="32"/>
        <v>VENCIDO</v>
      </c>
      <c r="J1041" s="15"/>
      <c r="K1041" s="6"/>
      <c r="L1041" s="55"/>
      <c r="M1041" s="55"/>
    </row>
    <row r="1042" spans="1:13" ht="49.9" customHeight="1">
      <c r="A1042" s="55"/>
      <c r="B1042" s="55"/>
      <c r="C1042" s="55"/>
      <c r="D1042" s="55"/>
      <c r="E1042" s="6"/>
      <c r="F1042" s="17"/>
      <c r="G1042" s="12"/>
      <c r="H1042" s="13">
        <f t="shared" ca="1" si="33"/>
        <v>-46065</v>
      </c>
      <c r="I1042" s="14" t="str">
        <f t="shared" ca="1" si="32"/>
        <v>VENCIDO</v>
      </c>
      <c r="J1042" s="15"/>
      <c r="K1042" s="6"/>
      <c r="L1042" s="55"/>
      <c r="M1042" s="55"/>
    </row>
    <row r="1043" spans="1:13" ht="49.9" customHeight="1">
      <c r="A1043" s="55"/>
      <c r="B1043" s="55"/>
      <c r="C1043" s="55"/>
      <c r="D1043" s="55"/>
      <c r="E1043" s="6"/>
      <c r="F1043" s="17"/>
      <c r="G1043" s="12"/>
      <c r="H1043" s="13">
        <f t="shared" ca="1" si="33"/>
        <v>-46065</v>
      </c>
      <c r="I1043" s="14" t="str">
        <f t="shared" ca="1" si="32"/>
        <v>VENCIDO</v>
      </c>
      <c r="J1043" s="15"/>
      <c r="K1043" s="6"/>
      <c r="L1043" s="55"/>
      <c r="M1043" s="55"/>
    </row>
    <row r="1044" spans="1:13" ht="49.9" customHeight="1">
      <c r="A1044" s="55"/>
      <c r="B1044" s="55"/>
      <c r="C1044" s="55"/>
      <c r="D1044" s="55"/>
      <c r="E1044" s="6"/>
      <c r="F1044" s="17"/>
      <c r="G1044" s="12"/>
      <c r="H1044" s="13">
        <f t="shared" ca="1" si="33"/>
        <v>-46065</v>
      </c>
      <c r="I1044" s="14" t="str">
        <f t="shared" ca="1" si="32"/>
        <v>VENCIDO</v>
      </c>
      <c r="J1044" s="15"/>
      <c r="K1044" s="6"/>
      <c r="L1044" s="55"/>
      <c r="M1044" s="55"/>
    </row>
    <row r="1045" spans="1:13" ht="49.9" customHeight="1">
      <c r="A1045" s="55"/>
      <c r="B1045" s="55"/>
      <c r="C1045" s="55"/>
      <c r="D1045" s="55"/>
      <c r="E1045" s="6"/>
      <c r="F1045" s="17"/>
      <c r="G1045" s="12"/>
      <c r="H1045" s="13">
        <f t="shared" ca="1" si="33"/>
        <v>-46065</v>
      </c>
      <c r="I1045" s="14" t="str">
        <f t="shared" ca="1" si="32"/>
        <v>VENCIDO</v>
      </c>
      <c r="J1045" s="15"/>
      <c r="K1045" s="6"/>
      <c r="L1045" s="55"/>
      <c r="M1045" s="55"/>
    </row>
    <row r="1046" spans="1:13" ht="49.9" customHeight="1">
      <c r="A1046" s="55"/>
      <c r="B1046" s="55"/>
      <c r="C1046" s="55"/>
      <c r="D1046" s="55"/>
      <c r="E1046" s="6"/>
      <c r="F1046" s="17"/>
      <c r="G1046" s="12"/>
      <c r="H1046" s="13">
        <f t="shared" ca="1" si="33"/>
        <v>-46065</v>
      </c>
      <c r="I1046" s="14" t="str">
        <f t="shared" ca="1" si="32"/>
        <v>VENCIDO</v>
      </c>
      <c r="J1046" s="15"/>
      <c r="K1046" s="6"/>
      <c r="L1046" s="55"/>
      <c r="M1046" s="55"/>
    </row>
    <row r="1047" spans="1:13" ht="49.9" customHeight="1">
      <c r="A1047" s="55"/>
      <c r="B1047" s="55"/>
      <c r="C1047" s="55"/>
      <c r="D1047" s="55"/>
      <c r="E1047" s="6"/>
      <c r="F1047" s="17"/>
      <c r="G1047" s="12"/>
      <c r="H1047" s="13">
        <f t="shared" ca="1" si="33"/>
        <v>-46065</v>
      </c>
      <c r="I1047" s="14" t="str">
        <f t="shared" ca="1" si="32"/>
        <v>VENCIDO</v>
      </c>
      <c r="J1047" s="15"/>
      <c r="K1047" s="6"/>
      <c r="L1047" s="55"/>
      <c r="M1047" s="55"/>
    </row>
    <row r="1048" spans="1:13" ht="49.9" customHeight="1">
      <c r="A1048" s="55"/>
      <c r="B1048" s="55"/>
      <c r="C1048" s="55"/>
      <c r="D1048" s="55"/>
      <c r="E1048" s="6"/>
      <c r="F1048" s="17"/>
      <c r="G1048" s="12"/>
      <c r="H1048" s="13">
        <f t="shared" ca="1" si="33"/>
        <v>-46065</v>
      </c>
      <c r="I1048" s="14" t="str">
        <f t="shared" ca="1" si="32"/>
        <v>VENCIDO</v>
      </c>
      <c r="J1048" s="15"/>
      <c r="K1048" s="6"/>
      <c r="L1048" s="55"/>
      <c r="M1048" s="55"/>
    </row>
    <row r="1049" spans="1:13" ht="49.9" customHeight="1">
      <c r="A1049" s="55"/>
      <c r="B1049" s="55"/>
      <c r="C1049" s="55"/>
      <c r="D1049" s="55"/>
      <c r="E1049" s="6"/>
      <c r="F1049" s="17"/>
      <c r="G1049" s="12"/>
      <c r="H1049" s="13">
        <f t="shared" ca="1" si="33"/>
        <v>-46065</v>
      </c>
      <c r="I1049" s="14" t="str">
        <f t="shared" ca="1" si="32"/>
        <v>VENCIDO</v>
      </c>
      <c r="J1049" s="15"/>
      <c r="K1049" s="6"/>
      <c r="L1049" s="55"/>
      <c r="M1049" s="55"/>
    </row>
    <row r="1050" spans="1:13" ht="49.9" customHeight="1">
      <c r="A1050" s="55"/>
      <c r="B1050" s="55"/>
      <c r="C1050" s="55"/>
      <c r="D1050" s="55"/>
      <c r="E1050" s="6"/>
      <c r="F1050" s="17"/>
      <c r="G1050" s="12"/>
      <c r="H1050" s="13">
        <f t="shared" ca="1" si="33"/>
        <v>-46065</v>
      </c>
      <c r="I1050" s="14" t="str">
        <f t="shared" ca="1" si="32"/>
        <v>VENCIDO</v>
      </c>
      <c r="J1050" s="15"/>
      <c r="K1050" s="6"/>
      <c r="L1050" s="55"/>
      <c r="M1050" s="55"/>
    </row>
    <row r="1051" spans="1:13" ht="49.9" customHeight="1">
      <c r="A1051" s="55"/>
      <c r="B1051" s="55"/>
      <c r="C1051" s="55"/>
      <c r="D1051" s="55"/>
      <c r="E1051" s="6"/>
      <c r="F1051" s="17"/>
      <c r="G1051" s="12"/>
      <c r="H1051" s="13">
        <f t="shared" ca="1" si="33"/>
        <v>-46065</v>
      </c>
      <c r="I1051" s="14" t="str">
        <f t="shared" ca="1" si="32"/>
        <v>VENCIDO</v>
      </c>
      <c r="J1051" s="15"/>
      <c r="K1051" s="6"/>
      <c r="L1051" s="55"/>
      <c r="M1051" s="55"/>
    </row>
    <row r="1052" spans="1:13" ht="49.9" customHeight="1">
      <c r="A1052" s="55"/>
      <c r="B1052" s="55"/>
      <c r="C1052" s="55"/>
      <c r="D1052" s="55"/>
      <c r="E1052" s="6"/>
      <c r="F1052" s="17"/>
      <c r="G1052" s="12"/>
      <c r="H1052" s="13">
        <f t="shared" ca="1" si="33"/>
        <v>-46065</v>
      </c>
      <c r="I1052" s="14" t="str">
        <f t="shared" ca="1" si="32"/>
        <v>VENCIDO</v>
      </c>
      <c r="J1052" s="15"/>
      <c r="K1052" s="6"/>
      <c r="L1052" s="55"/>
      <c r="M1052" s="55"/>
    </row>
    <row r="1053" spans="1:13" ht="49.9" customHeight="1">
      <c r="A1053" s="55"/>
      <c r="B1053" s="55"/>
      <c r="C1053" s="55"/>
      <c r="D1053" s="55"/>
      <c r="E1053" s="6"/>
      <c r="F1053" s="17"/>
      <c r="G1053" s="12"/>
      <c r="H1053" s="13">
        <f t="shared" ca="1" si="33"/>
        <v>-46065</v>
      </c>
      <c r="I1053" s="14" t="str">
        <f t="shared" ca="1" si="32"/>
        <v>VENCIDO</v>
      </c>
      <c r="J1053" s="15"/>
      <c r="K1053" s="6"/>
      <c r="L1053" s="55"/>
      <c r="M1053" s="55"/>
    </row>
    <row r="1054" spans="1:13" ht="49.9" customHeight="1">
      <c r="A1054" s="55"/>
      <c r="B1054" s="55"/>
      <c r="C1054" s="55"/>
      <c r="D1054" s="55"/>
      <c r="E1054" s="6"/>
      <c r="F1054" s="17"/>
      <c r="G1054" s="12"/>
      <c r="H1054" s="13">
        <f t="shared" ca="1" si="33"/>
        <v>-46065</v>
      </c>
      <c r="I1054" s="14" t="str">
        <f t="shared" ca="1" si="32"/>
        <v>VENCIDO</v>
      </c>
      <c r="J1054" s="15"/>
      <c r="K1054" s="6"/>
      <c r="L1054" s="55"/>
      <c r="M1054" s="55"/>
    </row>
    <row r="1055" spans="1:13" ht="49.9" customHeight="1">
      <c r="A1055" s="55"/>
      <c r="B1055" s="55"/>
      <c r="C1055" s="55"/>
      <c r="D1055" s="55"/>
      <c r="E1055" s="6"/>
      <c r="F1055" s="17"/>
      <c r="G1055" s="12"/>
      <c r="H1055" s="13">
        <f t="shared" ca="1" si="33"/>
        <v>-46065</v>
      </c>
      <c r="I1055" s="14" t="str">
        <f t="shared" ca="1" si="32"/>
        <v>VENCIDO</v>
      </c>
      <c r="J1055" s="15"/>
      <c r="K1055" s="6"/>
      <c r="L1055" s="55"/>
      <c r="M1055" s="55"/>
    </row>
    <row r="1056" spans="1:13" ht="49.9" customHeight="1">
      <c r="A1056" s="55"/>
      <c r="B1056" s="55"/>
      <c r="C1056" s="55"/>
      <c r="D1056" s="55"/>
      <c r="E1056" s="6"/>
      <c r="F1056" s="17"/>
      <c r="G1056" s="12"/>
      <c r="H1056" s="13">
        <f t="shared" ca="1" si="33"/>
        <v>-46065</v>
      </c>
      <c r="I1056" s="14" t="str">
        <f t="shared" ca="1" si="32"/>
        <v>VENCIDO</v>
      </c>
      <c r="J1056" s="15"/>
      <c r="K1056" s="6"/>
      <c r="L1056" s="55"/>
      <c r="M1056" s="55"/>
    </row>
    <row r="1057" spans="1:13" ht="49.9" customHeight="1">
      <c r="A1057" s="55"/>
      <c r="B1057" s="55"/>
      <c r="C1057" s="55"/>
      <c r="D1057" s="55"/>
      <c r="E1057" s="6"/>
      <c r="F1057" s="17"/>
      <c r="G1057" s="12"/>
      <c r="H1057" s="13">
        <f t="shared" ca="1" si="33"/>
        <v>-46065</v>
      </c>
      <c r="I1057" s="14" t="str">
        <f t="shared" ca="1" si="32"/>
        <v>VENCIDO</v>
      </c>
      <c r="J1057" s="15"/>
      <c r="K1057" s="6"/>
      <c r="L1057" s="55"/>
      <c r="M1057" s="55"/>
    </row>
    <row r="1058" spans="1:13" ht="49.9" customHeight="1">
      <c r="A1058" s="55"/>
      <c r="B1058" s="55"/>
      <c r="C1058" s="55"/>
      <c r="D1058" s="55"/>
      <c r="E1058" s="6"/>
      <c r="F1058" s="17"/>
      <c r="G1058" s="12"/>
      <c r="H1058" s="13">
        <f t="shared" ca="1" si="33"/>
        <v>-46065</v>
      </c>
      <c r="I1058" s="14" t="str">
        <f t="shared" ca="1" si="32"/>
        <v>VENCIDO</v>
      </c>
      <c r="J1058" s="15"/>
      <c r="K1058" s="6"/>
      <c r="L1058" s="55"/>
      <c r="M1058" s="55"/>
    </row>
    <row r="1059" spans="1:13" ht="49.9" customHeight="1">
      <c r="A1059" s="55"/>
      <c r="B1059" s="55"/>
      <c r="C1059" s="55"/>
      <c r="D1059" s="55"/>
      <c r="E1059" s="6"/>
      <c r="F1059" s="17"/>
      <c r="G1059" s="12"/>
      <c r="H1059" s="13">
        <f t="shared" ca="1" si="33"/>
        <v>-46065</v>
      </c>
      <c r="I1059" s="14" t="str">
        <f t="shared" ca="1" si="32"/>
        <v>VENCIDO</v>
      </c>
      <c r="J1059" s="15"/>
      <c r="K1059" s="6"/>
      <c r="L1059" s="55"/>
      <c r="M1059" s="55"/>
    </row>
    <row r="1060" spans="1:13" ht="49.9" customHeight="1">
      <c r="A1060" s="55"/>
      <c r="B1060" s="55"/>
      <c r="C1060" s="55"/>
      <c r="D1060" s="55"/>
      <c r="E1060" s="6"/>
      <c r="F1060" s="17"/>
      <c r="G1060" s="12"/>
      <c r="H1060" s="13">
        <f t="shared" ca="1" si="33"/>
        <v>-46065</v>
      </c>
      <c r="I1060" s="14" t="str">
        <f t="shared" ca="1" si="32"/>
        <v>VENCIDO</v>
      </c>
      <c r="J1060" s="15"/>
      <c r="K1060" s="6"/>
      <c r="L1060" s="55"/>
      <c r="M1060" s="55"/>
    </row>
    <row r="1061" spans="1:13" ht="49.9" customHeight="1">
      <c r="A1061" s="55"/>
      <c r="B1061" s="55"/>
      <c r="C1061" s="55"/>
      <c r="D1061" s="55"/>
      <c r="E1061" s="6"/>
      <c r="F1061" s="17"/>
      <c r="G1061" s="12"/>
      <c r="H1061" s="13">
        <f t="shared" ca="1" si="33"/>
        <v>-46065</v>
      </c>
      <c r="I1061" s="14" t="str">
        <f t="shared" ca="1" si="32"/>
        <v>VENCIDO</v>
      </c>
      <c r="J1061" s="15"/>
      <c r="K1061" s="6"/>
      <c r="L1061" s="55"/>
      <c r="M1061" s="55"/>
    </row>
    <row r="1062" spans="1:13" ht="49.9" customHeight="1">
      <c r="A1062" s="55"/>
      <c r="B1062" s="55"/>
      <c r="C1062" s="55"/>
      <c r="D1062" s="55"/>
      <c r="E1062" s="6"/>
      <c r="F1062" s="17"/>
      <c r="G1062" s="12"/>
      <c r="H1062" s="13">
        <f t="shared" ca="1" si="33"/>
        <v>-46065</v>
      </c>
      <c r="I1062" s="14" t="str">
        <f t="shared" ca="1" si="32"/>
        <v>VENCIDO</v>
      </c>
      <c r="J1062" s="15"/>
      <c r="K1062" s="6"/>
      <c r="L1062" s="55"/>
      <c r="M1062" s="55"/>
    </row>
    <row r="1063" spans="1:13" ht="49.9" customHeight="1">
      <c r="A1063" s="55"/>
      <c r="B1063" s="55"/>
      <c r="C1063" s="55"/>
      <c r="D1063" s="55"/>
      <c r="E1063" s="6"/>
      <c r="F1063" s="17"/>
      <c r="G1063" s="12"/>
      <c r="H1063" s="13">
        <f t="shared" ca="1" si="33"/>
        <v>-46065</v>
      </c>
      <c r="I1063" s="14" t="str">
        <f t="shared" ca="1" si="32"/>
        <v>VENCIDO</v>
      </c>
      <c r="J1063" s="15"/>
      <c r="K1063" s="6"/>
      <c r="L1063" s="55"/>
      <c r="M1063" s="55"/>
    </row>
    <row r="1064" spans="1:13" ht="49.9" customHeight="1">
      <c r="A1064" s="55"/>
      <c r="B1064" s="55"/>
      <c r="C1064" s="55"/>
      <c r="D1064" s="55"/>
      <c r="E1064" s="6"/>
      <c r="F1064" s="17"/>
      <c r="G1064" s="12"/>
      <c r="H1064" s="13">
        <f t="shared" ca="1" si="33"/>
        <v>-46065</v>
      </c>
      <c r="I1064" s="14" t="str">
        <f t="shared" ca="1" si="32"/>
        <v>VENCIDO</v>
      </c>
      <c r="J1064" s="15"/>
      <c r="K1064" s="6"/>
      <c r="L1064" s="55"/>
      <c r="M1064" s="55"/>
    </row>
    <row r="1065" spans="1:13" ht="49.9" customHeight="1">
      <c r="A1065" s="55"/>
      <c r="B1065" s="55"/>
      <c r="C1065" s="55"/>
      <c r="D1065" s="55"/>
      <c r="E1065" s="6"/>
      <c r="F1065" s="17"/>
      <c r="G1065" s="12"/>
      <c r="H1065" s="13">
        <f t="shared" ca="1" si="33"/>
        <v>-46065</v>
      </c>
      <c r="I1065" s="14" t="str">
        <f t="shared" ca="1" si="32"/>
        <v>VENCIDO</v>
      </c>
      <c r="J1065" s="15"/>
      <c r="K1065" s="6"/>
      <c r="L1065" s="55"/>
      <c r="M1065" s="55"/>
    </row>
    <row r="1066" spans="1:13" ht="49.9" customHeight="1">
      <c r="A1066" s="55"/>
      <c r="B1066" s="55"/>
      <c r="C1066" s="55"/>
      <c r="D1066" s="55"/>
      <c r="E1066" s="6"/>
      <c r="F1066" s="17"/>
      <c r="G1066" s="12"/>
      <c r="H1066" s="13">
        <f t="shared" ca="1" si="33"/>
        <v>-46065</v>
      </c>
      <c r="I1066" s="14" t="str">
        <f t="shared" ca="1" si="32"/>
        <v>VENCIDO</v>
      </c>
      <c r="J1066" s="15"/>
      <c r="K1066" s="6"/>
      <c r="L1066" s="55"/>
      <c r="M1066" s="55"/>
    </row>
    <row r="1067" spans="1:13" ht="49.9" customHeight="1">
      <c r="A1067" s="55"/>
      <c r="B1067" s="55"/>
      <c r="C1067" s="55"/>
      <c r="D1067" s="55"/>
      <c r="E1067" s="6"/>
      <c r="F1067" s="17"/>
      <c r="G1067" s="12"/>
      <c r="H1067" s="13">
        <f t="shared" ca="1" si="33"/>
        <v>-46065</v>
      </c>
      <c r="I1067" s="14" t="str">
        <f t="shared" ca="1" si="32"/>
        <v>VENCIDO</v>
      </c>
      <c r="J1067" s="15"/>
      <c r="K1067" s="6"/>
      <c r="L1067" s="55"/>
      <c r="M1067" s="55"/>
    </row>
    <row r="1068" spans="1:13" ht="49.9" customHeight="1">
      <c r="A1068" s="55"/>
      <c r="B1068" s="55"/>
      <c r="C1068" s="55"/>
      <c r="D1068" s="55"/>
      <c r="E1068" s="6"/>
      <c r="F1068" s="17"/>
      <c r="G1068" s="12"/>
      <c r="H1068" s="13">
        <f t="shared" ca="1" si="33"/>
        <v>-46065</v>
      </c>
      <c r="I1068" s="14" t="str">
        <f t="shared" ca="1" si="32"/>
        <v>VENCIDO</v>
      </c>
      <c r="J1068" s="15"/>
      <c r="K1068" s="6"/>
      <c r="L1068" s="55"/>
      <c r="M1068" s="55"/>
    </row>
    <row r="1069" spans="1:13" ht="49.9" customHeight="1">
      <c r="A1069" s="55"/>
      <c r="B1069" s="55"/>
      <c r="C1069" s="55"/>
      <c r="D1069" s="55"/>
      <c r="E1069" s="6"/>
      <c r="F1069" s="17"/>
      <c r="G1069" s="12"/>
      <c r="H1069" s="13">
        <f t="shared" ca="1" si="33"/>
        <v>-46065</v>
      </c>
      <c r="I1069" s="14" t="str">
        <f t="shared" ca="1" si="32"/>
        <v>VENCIDO</v>
      </c>
      <c r="J1069" s="15"/>
      <c r="K1069" s="6"/>
      <c r="L1069" s="55"/>
      <c r="M1069" s="55"/>
    </row>
    <row r="1070" spans="1:13" ht="49.9" customHeight="1">
      <c r="A1070" s="55"/>
      <c r="B1070" s="55"/>
      <c r="C1070" s="55"/>
      <c r="D1070" s="55"/>
      <c r="E1070" s="6"/>
      <c r="F1070" s="17"/>
      <c r="G1070" s="12"/>
      <c r="H1070" s="13">
        <f t="shared" ca="1" si="33"/>
        <v>-46065</v>
      </c>
      <c r="I1070" s="14" t="str">
        <f t="shared" ca="1" si="32"/>
        <v>VENCIDO</v>
      </c>
      <c r="J1070" s="15"/>
      <c r="K1070" s="6"/>
      <c r="L1070" s="55"/>
      <c r="M1070" s="55"/>
    </row>
    <row r="1071" spans="1:13" ht="49.9" customHeight="1">
      <c r="A1071" s="55"/>
      <c r="B1071" s="55"/>
      <c r="C1071" s="55"/>
      <c r="D1071" s="55"/>
      <c r="E1071" s="6"/>
      <c r="F1071" s="17"/>
      <c r="G1071" s="12"/>
      <c r="H1071" s="13">
        <f t="shared" ca="1" si="33"/>
        <v>-46065</v>
      </c>
      <c r="I1071" s="14" t="str">
        <f t="shared" ca="1" si="32"/>
        <v>VENCIDO</v>
      </c>
      <c r="J1071" s="15"/>
      <c r="K1071" s="6"/>
      <c r="L1071" s="55"/>
      <c r="M1071" s="55"/>
    </row>
    <row r="1072" spans="1:13" ht="49.9" customHeight="1">
      <c r="A1072" s="55"/>
      <c r="B1072" s="55"/>
      <c r="C1072" s="55"/>
      <c r="D1072" s="55"/>
      <c r="E1072" s="6"/>
      <c r="F1072" s="17"/>
      <c r="G1072" s="12"/>
      <c r="H1072" s="13">
        <f t="shared" ca="1" si="33"/>
        <v>-46065</v>
      </c>
      <c r="I1072" s="14" t="str">
        <f t="shared" ca="1" si="32"/>
        <v>VENCIDO</v>
      </c>
      <c r="J1072" s="15"/>
      <c r="K1072" s="6"/>
      <c r="L1072" s="55"/>
      <c r="M1072" s="55"/>
    </row>
    <row r="1073" spans="1:13" ht="49.9" customHeight="1">
      <c r="A1073" s="55"/>
      <c r="B1073" s="55"/>
      <c r="C1073" s="55"/>
      <c r="D1073" s="55"/>
      <c r="E1073" s="6"/>
      <c r="F1073" s="17"/>
      <c r="G1073" s="12"/>
      <c r="H1073" s="13">
        <f t="shared" ca="1" si="33"/>
        <v>-46065</v>
      </c>
      <c r="I1073" s="14" t="str">
        <f t="shared" ca="1" si="32"/>
        <v>VENCIDO</v>
      </c>
      <c r="J1073" s="15"/>
      <c r="K1073" s="6"/>
      <c r="L1073" s="55"/>
      <c r="M1073" s="55"/>
    </row>
    <row r="1074" spans="1:13" ht="49.9" customHeight="1">
      <c r="A1074" s="55"/>
      <c r="B1074" s="55"/>
      <c r="C1074" s="55"/>
      <c r="D1074" s="55"/>
      <c r="E1074" s="6"/>
      <c r="F1074" s="17"/>
      <c r="G1074" s="12"/>
      <c r="H1074" s="13">
        <f t="shared" ca="1" si="33"/>
        <v>-46065</v>
      </c>
      <c r="I1074" s="14" t="str">
        <f t="shared" ca="1" si="32"/>
        <v>VENCIDO</v>
      </c>
      <c r="J1074" s="15"/>
      <c r="K1074" s="6"/>
      <c r="L1074" s="55"/>
      <c r="M1074" s="55"/>
    </row>
    <row r="1075" spans="1:13" ht="49.9" customHeight="1">
      <c r="A1075" s="55"/>
      <c r="B1075" s="55"/>
      <c r="C1075" s="55"/>
      <c r="D1075" s="55"/>
      <c r="E1075" s="6"/>
      <c r="F1075" s="17"/>
      <c r="G1075" s="12"/>
      <c r="H1075" s="13">
        <f t="shared" ca="1" si="33"/>
        <v>-46065</v>
      </c>
      <c r="I1075" s="14" t="str">
        <f t="shared" ca="1" si="32"/>
        <v>VENCIDO</v>
      </c>
      <c r="J1075" s="15"/>
      <c r="K1075" s="6"/>
      <c r="L1075" s="55"/>
      <c r="M1075" s="55"/>
    </row>
    <row r="1076" spans="1:13" ht="49.9" customHeight="1">
      <c r="A1076" s="55"/>
      <c r="B1076" s="55"/>
      <c r="C1076" s="55"/>
      <c r="D1076" s="55"/>
      <c r="E1076" s="6"/>
      <c r="F1076" s="17"/>
      <c r="G1076" s="12"/>
      <c r="H1076" s="13">
        <f t="shared" ca="1" si="33"/>
        <v>-46065</v>
      </c>
      <c r="I1076" s="14" t="str">
        <f t="shared" ca="1" si="32"/>
        <v>VENCIDO</v>
      </c>
      <c r="J1076" s="15"/>
      <c r="K1076" s="6"/>
      <c r="L1076" s="55"/>
      <c r="M1076" s="55"/>
    </row>
    <row r="1077" spans="1:13" ht="49.9" customHeight="1">
      <c r="A1077" s="55"/>
      <c r="B1077" s="55"/>
      <c r="C1077" s="55"/>
      <c r="D1077" s="55"/>
      <c r="E1077" s="6"/>
      <c r="F1077" s="17"/>
      <c r="G1077" s="12"/>
      <c r="H1077" s="13">
        <f t="shared" ca="1" si="33"/>
        <v>-46065</v>
      </c>
      <c r="I1077" s="14" t="str">
        <f t="shared" ca="1" si="32"/>
        <v>VENCIDO</v>
      </c>
      <c r="J1077" s="15"/>
      <c r="K1077" s="6"/>
      <c r="L1077" s="55"/>
      <c r="M1077" s="55"/>
    </row>
    <row r="1078" spans="1:13" ht="49.9" customHeight="1">
      <c r="A1078" s="55"/>
      <c r="B1078" s="55"/>
      <c r="C1078" s="55"/>
      <c r="D1078" s="55"/>
      <c r="E1078" s="6"/>
      <c r="F1078" s="17"/>
      <c r="G1078" s="12"/>
      <c r="H1078" s="13">
        <f t="shared" ca="1" si="33"/>
        <v>-46065</v>
      </c>
      <c r="I1078" s="14" t="str">
        <f t="shared" ca="1" si="32"/>
        <v>VENCIDO</v>
      </c>
      <c r="J1078" s="15"/>
      <c r="K1078" s="6"/>
      <c r="L1078" s="55"/>
      <c r="M1078" s="55"/>
    </row>
    <row r="1079" spans="1:13" ht="49.9" customHeight="1">
      <c r="A1079" s="55"/>
      <c r="B1079" s="55"/>
      <c r="C1079" s="55"/>
      <c r="D1079" s="55"/>
      <c r="E1079" s="6"/>
      <c r="F1079" s="17"/>
      <c r="G1079" s="12"/>
      <c r="H1079" s="13">
        <f t="shared" ca="1" si="33"/>
        <v>-46065</v>
      </c>
      <c r="I1079" s="14" t="str">
        <f t="shared" ca="1" si="32"/>
        <v>VENCIDO</v>
      </c>
      <c r="J1079" s="15"/>
      <c r="K1079" s="6"/>
      <c r="L1079" s="55"/>
      <c r="M1079" s="55"/>
    </row>
    <row r="1080" spans="1:13" ht="49.9" customHeight="1">
      <c r="A1080" s="55"/>
      <c r="B1080" s="55"/>
      <c r="C1080" s="55"/>
      <c r="D1080" s="55"/>
      <c r="E1080" s="6"/>
      <c r="F1080" s="17"/>
      <c r="G1080" s="12"/>
      <c r="H1080" s="13">
        <f t="shared" ca="1" si="33"/>
        <v>-46065</v>
      </c>
      <c r="I1080" s="14" t="str">
        <f t="shared" ca="1" si="32"/>
        <v>VENCIDO</v>
      </c>
      <c r="J1080" s="15"/>
      <c r="K1080" s="6"/>
      <c r="L1080" s="55"/>
      <c r="M1080" s="55"/>
    </row>
    <row r="1081" spans="1:13" ht="49.9" customHeight="1">
      <c r="A1081" s="55"/>
      <c r="B1081" s="55"/>
      <c r="C1081" s="55"/>
      <c r="D1081" s="55"/>
      <c r="E1081" s="6"/>
      <c r="F1081" s="17"/>
      <c r="G1081" s="12"/>
      <c r="H1081" s="13">
        <f t="shared" ca="1" si="33"/>
        <v>-46065</v>
      </c>
      <c r="I1081" s="14" t="str">
        <f t="shared" ca="1" si="32"/>
        <v>VENCIDO</v>
      </c>
      <c r="J1081" s="15"/>
      <c r="K1081" s="6"/>
      <c r="L1081" s="55"/>
      <c r="M1081" s="55"/>
    </row>
    <row r="1082" spans="1:13" ht="49.9" customHeight="1">
      <c r="A1082" s="55"/>
      <c r="B1082" s="55"/>
      <c r="C1082" s="55"/>
      <c r="D1082" s="55"/>
      <c r="E1082" s="6"/>
      <c r="F1082" s="17"/>
      <c r="G1082" s="12"/>
      <c r="H1082" s="13">
        <f t="shared" ca="1" si="33"/>
        <v>-46065</v>
      </c>
      <c r="I1082" s="14" t="str">
        <f t="shared" ca="1" si="32"/>
        <v>VENCIDO</v>
      </c>
      <c r="J1082" s="15"/>
      <c r="K1082" s="6"/>
      <c r="L1082" s="55"/>
      <c r="M1082" s="55"/>
    </row>
    <row r="1083" spans="1:13" ht="49.9" customHeight="1">
      <c r="A1083" s="55"/>
      <c r="B1083" s="55"/>
      <c r="C1083" s="55"/>
      <c r="D1083" s="55"/>
      <c r="E1083" s="6"/>
      <c r="F1083" s="17"/>
      <c r="G1083" s="12"/>
      <c r="H1083" s="13">
        <f t="shared" ca="1" si="33"/>
        <v>-46065</v>
      </c>
      <c r="I1083" s="14" t="str">
        <f t="shared" ca="1" si="32"/>
        <v>VENCIDO</v>
      </c>
      <c r="J1083" s="15"/>
      <c r="K1083" s="6"/>
      <c r="L1083" s="55"/>
      <c r="M1083" s="55"/>
    </row>
    <row r="1084" spans="1:13" ht="49.9" customHeight="1">
      <c r="A1084" s="55"/>
      <c r="B1084" s="55"/>
      <c r="C1084" s="55"/>
      <c r="D1084" s="55"/>
      <c r="E1084" s="6"/>
      <c r="F1084" s="17"/>
      <c r="G1084" s="12"/>
      <c r="H1084" s="13">
        <f t="shared" ca="1" si="33"/>
        <v>-46065</v>
      </c>
      <c r="I1084" s="14" t="str">
        <f t="shared" ca="1" si="32"/>
        <v>VENCIDO</v>
      </c>
      <c r="J1084" s="15"/>
      <c r="K1084" s="6"/>
      <c r="L1084" s="55"/>
      <c r="M1084" s="55"/>
    </row>
    <row r="1085" spans="1:13" ht="49.9" customHeight="1">
      <c r="A1085" s="55"/>
      <c r="B1085" s="55"/>
      <c r="C1085" s="55"/>
      <c r="D1085" s="55"/>
      <c r="E1085" s="6"/>
      <c r="F1085" s="17"/>
      <c r="G1085" s="12"/>
      <c r="H1085" s="13">
        <f t="shared" ca="1" si="33"/>
        <v>-46065</v>
      </c>
      <c r="I1085" s="14" t="str">
        <f t="shared" ca="1" si="32"/>
        <v>VENCIDO</v>
      </c>
      <c r="J1085" s="15"/>
      <c r="K1085" s="6"/>
      <c r="L1085" s="55"/>
      <c r="M1085" s="55"/>
    </row>
    <row r="1086" spans="1:13" ht="49.9" customHeight="1">
      <c r="A1086" s="55"/>
      <c r="B1086" s="55"/>
      <c r="C1086" s="55"/>
      <c r="D1086" s="55"/>
      <c r="E1086" s="6"/>
      <c r="F1086" s="17"/>
      <c r="G1086" s="12"/>
      <c r="H1086" s="13">
        <f t="shared" ca="1" si="33"/>
        <v>-46065</v>
      </c>
      <c r="I1086" s="14" t="str">
        <f t="shared" ca="1" si="32"/>
        <v>VENCIDO</v>
      </c>
      <c r="J1086" s="15"/>
      <c r="K1086" s="6"/>
      <c r="L1086" s="55"/>
      <c r="M1086" s="55"/>
    </row>
    <row r="1087" spans="1:13" ht="49.9" customHeight="1">
      <c r="A1087" s="55"/>
      <c r="B1087" s="55"/>
      <c r="C1087" s="55"/>
      <c r="D1087" s="55"/>
      <c r="E1087" s="6"/>
      <c r="F1087" s="17"/>
      <c r="G1087" s="12"/>
      <c r="H1087" s="13">
        <f t="shared" ca="1" si="33"/>
        <v>-46065</v>
      </c>
      <c r="I1087" s="14" t="str">
        <f t="shared" ca="1" si="32"/>
        <v>VENCIDO</v>
      </c>
      <c r="J1087" s="15"/>
      <c r="K1087" s="6"/>
      <c r="L1087" s="55"/>
      <c r="M1087" s="55"/>
    </row>
    <row r="1088" spans="1:13" ht="49.9" customHeight="1">
      <c r="A1088" s="55"/>
      <c r="B1088" s="55"/>
      <c r="C1088" s="55"/>
      <c r="D1088" s="55"/>
      <c r="E1088" s="6"/>
      <c r="F1088" s="17"/>
      <c r="G1088" s="12"/>
      <c r="H1088" s="13">
        <f t="shared" ca="1" si="33"/>
        <v>-46065</v>
      </c>
      <c r="I1088" s="14" t="str">
        <f t="shared" ca="1" si="32"/>
        <v>VENCIDO</v>
      </c>
      <c r="J1088" s="15"/>
      <c r="K1088" s="6"/>
      <c r="L1088" s="55"/>
      <c r="M1088" s="55"/>
    </row>
    <row r="1089" spans="1:13" ht="49.9" customHeight="1">
      <c r="A1089" s="55"/>
      <c r="B1089" s="55"/>
      <c r="C1089" s="55"/>
      <c r="D1089" s="55"/>
      <c r="E1089" s="6"/>
      <c r="F1089" s="17"/>
      <c r="G1089" s="12"/>
      <c r="H1089" s="13">
        <f t="shared" ca="1" si="33"/>
        <v>-46065</v>
      </c>
      <c r="I1089" s="14" t="str">
        <f t="shared" ca="1" si="32"/>
        <v>VENCIDO</v>
      </c>
      <c r="J1089" s="15"/>
      <c r="K1089" s="6"/>
      <c r="L1089" s="55"/>
      <c r="M1089" s="55"/>
    </row>
    <row r="1090" spans="1:13" ht="49.9" customHeight="1">
      <c r="A1090" s="55"/>
      <c r="B1090" s="55"/>
      <c r="C1090" s="55"/>
      <c r="D1090" s="55"/>
      <c r="E1090" s="6"/>
      <c r="F1090" s="17"/>
      <c r="G1090" s="12"/>
      <c r="H1090" s="13">
        <f t="shared" ca="1" si="33"/>
        <v>-46065</v>
      </c>
      <c r="I1090" s="14" t="str">
        <f t="shared" ca="1" si="32"/>
        <v>VENCIDO</v>
      </c>
      <c r="J1090" s="15"/>
      <c r="K1090" s="6"/>
      <c r="L1090" s="55"/>
      <c r="M1090" s="55"/>
    </row>
    <row r="1091" spans="1:13" ht="49.9" customHeight="1">
      <c r="A1091" s="55"/>
      <c r="B1091" s="55"/>
      <c r="C1091" s="55"/>
      <c r="D1091" s="55"/>
      <c r="E1091" s="6"/>
      <c r="F1091" s="17"/>
      <c r="G1091" s="12"/>
      <c r="H1091" s="13">
        <f t="shared" ca="1" si="33"/>
        <v>-46065</v>
      </c>
      <c r="I1091" s="14" t="str">
        <f t="shared" ca="1" si="32"/>
        <v>VENCIDO</v>
      </c>
      <c r="J1091" s="15"/>
      <c r="K1091" s="6"/>
      <c r="L1091" s="55"/>
      <c r="M1091" s="55"/>
    </row>
    <row r="1092" spans="1:13" ht="49.9" customHeight="1">
      <c r="A1092" s="55"/>
      <c r="B1092" s="55"/>
      <c r="C1092" s="55"/>
      <c r="D1092" s="55"/>
      <c r="E1092" s="6"/>
      <c r="F1092" s="17"/>
      <c r="G1092" s="12"/>
      <c r="H1092" s="13">
        <f t="shared" ca="1" si="33"/>
        <v>-46065</v>
      </c>
      <c r="I1092" s="14" t="str">
        <f t="shared" ca="1" si="32"/>
        <v>VENCIDO</v>
      </c>
      <c r="J1092" s="15"/>
      <c r="K1092" s="6"/>
      <c r="L1092" s="55"/>
      <c r="M1092" s="55"/>
    </row>
    <row r="1093" spans="1:13" ht="49.9" customHeight="1">
      <c r="A1093" s="55"/>
      <c r="B1093" s="55"/>
      <c r="C1093" s="55"/>
      <c r="D1093" s="55"/>
      <c r="E1093" s="6"/>
      <c r="F1093" s="17"/>
      <c r="G1093" s="12"/>
      <c r="H1093" s="13">
        <f t="shared" ca="1" si="33"/>
        <v>-46065</v>
      </c>
      <c r="I1093" s="14" t="str">
        <f t="shared" ca="1" si="32"/>
        <v>VENCIDO</v>
      </c>
      <c r="J1093" s="15"/>
      <c r="K1093" s="6"/>
      <c r="L1093" s="55"/>
      <c r="M1093" s="55"/>
    </row>
    <row r="1094" spans="1:13" ht="49.9" customHeight="1">
      <c r="A1094" s="55"/>
      <c r="B1094" s="55"/>
      <c r="C1094" s="55"/>
      <c r="D1094" s="55"/>
      <c r="E1094" s="6"/>
      <c r="F1094" s="17"/>
      <c r="G1094" s="12"/>
      <c r="H1094" s="13">
        <f t="shared" ca="1" si="33"/>
        <v>-46065</v>
      </c>
      <c r="I1094" s="14" t="str">
        <f t="shared" ca="1" si="32"/>
        <v>VENCIDO</v>
      </c>
      <c r="J1094" s="15"/>
      <c r="K1094" s="6"/>
      <c r="L1094" s="55"/>
      <c r="M1094" s="55"/>
    </row>
    <row r="1095" spans="1:13" ht="49.9" customHeight="1">
      <c r="A1095" s="55"/>
      <c r="B1095" s="55"/>
      <c r="C1095" s="55"/>
      <c r="D1095" s="55"/>
      <c r="E1095" s="6"/>
      <c r="F1095" s="17"/>
      <c r="G1095" s="12"/>
      <c r="H1095" s="13">
        <f t="shared" ca="1" si="33"/>
        <v>-46065</v>
      </c>
      <c r="I1095" s="14" t="str">
        <f t="shared" ref="I1095:I1158" ca="1" si="34">IF(H1095="","",IF(H1095&lt;0,$P$4,IF(AND(H1095&gt;=0,H1095&lt;=14),$P$3,IF(H1095&gt;14,$P$2,))))</f>
        <v>VENCIDO</v>
      </c>
      <c r="J1095" s="15"/>
      <c r="K1095" s="6"/>
      <c r="L1095" s="55"/>
      <c r="M1095" s="55"/>
    </row>
    <row r="1096" spans="1:13" ht="49.9" customHeight="1">
      <c r="A1096" s="55"/>
      <c r="B1096" s="55"/>
      <c r="C1096" s="55"/>
      <c r="D1096" s="55"/>
      <c r="E1096" s="6"/>
      <c r="F1096" s="17"/>
      <c r="G1096" s="12"/>
      <c r="H1096" s="13">
        <f t="shared" ref="H1096:H1159" ca="1" si="35">IFERROR(G1096-TODAY()," ")</f>
        <v>-46065</v>
      </c>
      <c r="I1096" s="14" t="str">
        <f t="shared" ca="1" si="34"/>
        <v>VENCIDO</v>
      </c>
      <c r="J1096" s="15"/>
      <c r="K1096" s="6"/>
      <c r="L1096" s="55"/>
      <c r="M1096" s="55"/>
    </row>
    <row r="1097" spans="1:13" ht="49.9" customHeight="1">
      <c r="A1097" s="55"/>
      <c r="B1097" s="55"/>
      <c r="C1097" s="55"/>
      <c r="D1097" s="55"/>
      <c r="E1097" s="6"/>
      <c r="F1097" s="17"/>
      <c r="G1097" s="12"/>
      <c r="H1097" s="13">
        <f t="shared" ca="1" si="35"/>
        <v>-46065</v>
      </c>
      <c r="I1097" s="14" t="str">
        <f t="shared" ca="1" si="34"/>
        <v>VENCIDO</v>
      </c>
      <c r="J1097" s="15"/>
      <c r="K1097" s="6"/>
      <c r="L1097" s="55"/>
      <c r="M1097" s="55"/>
    </row>
    <row r="1098" spans="1:13" ht="49.9" customHeight="1">
      <c r="A1098" s="55"/>
      <c r="B1098" s="55"/>
      <c r="C1098" s="55"/>
      <c r="D1098" s="55"/>
      <c r="E1098" s="6"/>
      <c r="F1098" s="17"/>
      <c r="G1098" s="12"/>
      <c r="H1098" s="13">
        <f t="shared" ca="1" si="35"/>
        <v>-46065</v>
      </c>
      <c r="I1098" s="14" t="str">
        <f t="shared" ca="1" si="34"/>
        <v>VENCIDO</v>
      </c>
      <c r="J1098" s="15"/>
      <c r="K1098" s="6"/>
      <c r="L1098" s="55"/>
      <c r="M1098" s="55"/>
    </row>
    <row r="1099" spans="1:13" ht="49.9" customHeight="1">
      <c r="A1099" s="55"/>
      <c r="B1099" s="55"/>
      <c r="C1099" s="55"/>
      <c r="D1099" s="55"/>
      <c r="E1099" s="6"/>
      <c r="F1099" s="17"/>
      <c r="G1099" s="12"/>
      <c r="H1099" s="13">
        <f t="shared" ca="1" si="35"/>
        <v>-46065</v>
      </c>
      <c r="I1099" s="14" t="str">
        <f t="shared" ca="1" si="34"/>
        <v>VENCIDO</v>
      </c>
      <c r="J1099" s="15"/>
      <c r="K1099" s="6"/>
      <c r="L1099" s="55"/>
      <c r="M1099" s="55"/>
    </row>
    <row r="1100" spans="1:13" ht="49.9" customHeight="1">
      <c r="A1100" s="55"/>
      <c r="B1100" s="55"/>
      <c r="C1100" s="55"/>
      <c r="D1100" s="55"/>
      <c r="E1100" s="6"/>
      <c r="F1100" s="17"/>
      <c r="G1100" s="12"/>
      <c r="H1100" s="13">
        <f t="shared" ca="1" si="35"/>
        <v>-46065</v>
      </c>
      <c r="I1100" s="14" t="str">
        <f t="shared" ca="1" si="34"/>
        <v>VENCIDO</v>
      </c>
      <c r="J1100" s="15"/>
      <c r="K1100" s="6"/>
      <c r="L1100" s="55"/>
      <c r="M1100" s="55"/>
    </row>
    <row r="1101" spans="1:13" ht="49.9" customHeight="1">
      <c r="A1101" s="55"/>
      <c r="B1101" s="55"/>
      <c r="C1101" s="55"/>
      <c r="D1101" s="55"/>
      <c r="E1101" s="6"/>
      <c r="F1101" s="17"/>
      <c r="G1101" s="12"/>
      <c r="H1101" s="13">
        <f t="shared" ca="1" si="35"/>
        <v>-46065</v>
      </c>
      <c r="I1101" s="14" t="str">
        <f t="shared" ca="1" si="34"/>
        <v>VENCIDO</v>
      </c>
      <c r="J1101" s="15"/>
      <c r="K1101" s="6"/>
      <c r="L1101" s="55"/>
      <c r="M1101" s="55"/>
    </row>
    <row r="1102" spans="1:13" ht="49.9" customHeight="1">
      <c r="A1102" s="55"/>
      <c r="B1102" s="55"/>
      <c r="C1102" s="55"/>
      <c r="D1102" s="55"/>
      <c r="E1102" s="6"/>
      <c r="F1102" s="17"/>
      <c r="G1102" s="12"/>
      <c r="H1102" s="13">
        <f t="shared" ca="1" si="35"/>
        <v>-46065</v>
      </c>
      <c r="I1102" s="14" t="str">
        <f t="shared" ca="1" si="34"/>
        <v>VENCIDO</v>
      </c>
      <c r="J1102" s="15"/>
      <c r="K1102" s="6"/>
      <c r="L1102" s="55"/>
      <c r="M1102" s="55"/>
    </row>
    <row r="1103" spans="1:13" ht="49.9" customHeight="1">
      <c r="A1103" s="55"/>
      <c r="B1103" s="55"/>
      <c r="C1103" s="55"/>
      <c r="D1103" s="55"/>
      <c r="E1103" s="6"/>
      <c r="F1103" s="17"/>
      <c r="G1103" s="12"/>
      <c r="H1103" s="13">
        <f t="shared" ca="1" si="35"/>
        <v>-46065</v>
      </c>
      <c r="I1103" s="14" t="str">
        <f t="shared" ca="1" si="34"/>
        <v>VENCIDO</v>
      </c>
      <c r="J1103" s="15"/>
      <c r="K1103" s="6"/>
      <c r="L1103" s="55"/>
      <c r="M1103" s="55"/>
    </row>
    <row r="1104" spans="1:13" ht="49.9" customHeight="1">
      <c r="A1104" s="55"/>
      <c r="B1104" s="55"/>
      <c r="C1104" s="55"/>
      <c r="D1104" s="55"/>
      <c r="E1104" s="6"/>
      <c r="F1104" s="17"/>
      <c r="G1104" s="12"/>
      <c r="H1104" s="13">
        <f t="shared" ca="1" si="35"/>
        <v>-46065</v>
      </c>
      <c r="I1104" s="14" t="str">
        <f t="shared" ca="1" si="34"/>
        <v>VENCIDO</v>
      </c>
      <c r="J1104" s="15"/>
      <c r="K1104" s="6"/>
      <c r="L1104" s="55"/>
      <c r="M1104" s="55"/>
    </row>
    <row r="1105" spans="1:13" ht="49.9" customHeight="1">
      <c r="A1105" s="55"/>
      <c r="B1105" s="55"/>
      <c r="C1105" s="55"/>
      <c r="D1105" s="55"/>
      <c r="E1105" s="6"/>
      <c r="F1105" s="17"/>
      <c r="G1105" s="12"/>
      <c r="H1105" s="13">
        <f t="shared" ca="1" si="35"/>
        <v>-46065</v>
      </c>
      <c r="I1105" s="14" t="str">
        <f t="shared" ca="1" si="34"/>
        <v>VENCIDO</v>
      </c>
      <c r="J1105" s="15"/>
      <c r="K1105" s="6"/>
      <c r="L1105" s="55"/>
      <c r="M1105" s="55"/>
    </row>
    <row r="1106" spans="1:13" ht="49.9" customHeight="1">
      <c r="A1106" s="55"/>
      <c r="B1106" s="55"/>
      <c r="C1106" s="55"/>
      <c r="D1106" s="55"/>
      <c r="E1106" s="6"/>
      <c r="F1106" s="17"/>
      <c r="G1106" s="12"/>
      <c r="H1106" s="13">
        <f t="shared" ca="1" si="35"/>
        <v>-46065</v>
      </c>
      <c r="I1106" s="14" t="str">
        <f t="shared" ca="1" si="34"/>
        <v>VENCIDO</v>
      </c>
      <c r="J1106" s="15"/>
      <c r="K1106" s="6"/>
      <c r="L1106" s="55"/>
      <c r="M1106" s="55"/>
    </row>
    <row r="1107" spans="1:13" ht="49.9" customHeight="1">
      <c r="A1107" s="55"/>
      <c r="B1107" s="55"/>
      <c r="C1107" s="55"/>
      <c r="D1107" s="55"/>
      <c r="E1107" s="6"/>
      <c r="F1107" s="17"/>
      <c r="G1107" s="12"/>
      <c r="H1107" s="13">
        <f t="shared" ca="1" si="35"/>
        <v>-46065</v>
      </c>
      <c r="I1107" s="14" t="str">
        <f t="shared" ca="1" si="34"/>
        <v>VENCIDO</v>
      </c>
      <c r="J1107" s="15"/>
      <c r="K1107" s="6"/>
      <c r="L1107" s="55"/>
      <c r="M1107" s="55"/>
    </row>
    <row r="1108" spans="1:13" ht="49.9" customHeight="1">
      <c r="A1108" s="55"/>
      <c r="B1108" s="55"/>
      <c r="C1108" s="55"/>
      <c r="D1108" s="55"/>
      <c r="E1108" s="6"/>
      <c r="F1108" s="17"/>
      <c r="G1108" s="12"/>
      <c r="H1108" s="13">
        <f t="shared" ca="1" si="35"/>
        <v>-46065</v>
      </c>
      <c r="I1108" s="14" t="str">
        <f t="shared" ca="1" si="34"/>
        <v>VENCIDO</v>
      </c>
      <c r="J1108" s="15"/>
      <c r="K1108" s="6"/>
      <c r="L1108" s="55"/>
      <c r="M1108" s="55"/>
    </row>
    <row r="1109" spans="1:13" ht="49.9" customHeight="1">
      <c r="A1109" s="55"/>
      <c r="B1109" s="55"/>
      <c r="C1109" s="55"/>
      <c r="D1109" s="55"/>
      <c r="E1109" s="6"/>
      <c r="F1109" s="17"/>
      <c r="G1109" s="12"/>
      <c r="H1109" s="13">
        <f t="shared" ca="1" si="35"/>
        <v>-46065</v>
      </c>
      <c r="I1109" s="14" t="str">
        <f t="shared" ca="1" si="34"/>
        <v>VENCIDO</v>
      </c>
      <c r="J1109" s="15"/>
      <c r="K1109" s="6"/>
      <c r="L1109" s="55"/>
      <c r="M1109" s="55"/>
    </row>
    <row r="1110" spans="1:13" ht="49.9" customHeight="1">
      <c r="A1110" s="55"/>
      <c r="B1110" s="55"/>
      <c r="C1110" s="55"/>
      <c r="D1110" s="55"/>
      <c r="E1110" s="6"/>
      <c r="F1110" s="17"/>
      <c r="G1110" s="12"/>
      <c r="H1110" s="13">
        <f t="shared" ca="1" si="35"/>
        <v>-46065</v>
      </c>
      <c r="I1110" s="14" t="str">
        <f t="shared" ca="1" si="34"/>
        <v>VENCIDO</v>
      </c>
      <c r="J1110" s="15"/>
      <c r="K1110" s="6"/>
      <c r="L1110" s="55"/>
      <c r="M1110" s="55"/>
    </row>
    <row r="1111" spans="1:13" ht="49.9" customHeight="1">
      <c r="A1111" s="55"/>
      <c r="B1111" s="55"/>
      <c r="C1111" s="55"/>
      <c r="D1111" s="55"/>
      <c r="E1111" s="6"/>
      <c r="F1111" s="17"/>
      <c r="G1111" s="12"/>
      <c r="H1111" s="13">
        <f t="shared" ca="1" si="35"/>
        <v>-46065</v>
      </c>
      <c r="I1111" s="14" t="str">
        <f t="shared" ca="1" si="34"/>
        <v>VENCIDO</v>
      </c>
      <c r="J1111" s="15"/>
      <c r="K1111" s="6"/>
      <c r="L1111" s="55"/>
      <c r="M1111" s="55"/>
    </row>
    <row r="1112" spans="1:13" ht="49.9" customHeight="1">
      <c r="A1112" s="55"/>
      <c r="B1112" s="55"/>
      <c r="C1112" s="55"/>
      <c r="D1112" s="55"/>
      <c r="E1112" s="6"/>
      <c r="F1112" s="17"/>
      <c r="G1112" s="12"/>
      <c r="H1112" s="13">
        <f t="shared" ca="1" si="35"/>
        <v>-46065</v>
      </c>
      <c r="I1112" s="14" t="str">
        <f t="shared" ca="1" si="34"/>
        <v>VENCIDO</v>
      </c>
      <c r="J1112" s="15"/>
      <c r="K1112" s="6"/>
      <c r="L1112" s="55"/>
      <c r="M1112" s="55"/>
    </row>
    <row r="1113" spans="1:13" ht="49.9" customHeight="1">
      <c r="A1113" s="55"/>
      <c r="B1113" s="55"/>
      <c r="C1113" s="55"/>
      <c r="D1113" s="55"/>
      <c r="E1113" s="6"/>
      <c r="F1113" s="17"/>
      <c r="G1113" s="12"/>
      <c r="H1113" s="13">
        <f t="shared" ca="1" si="35"/>
        <v>-46065</v>
      </c>
      <c r="I1113" s="14" t="str">
        <f t="shared" ca="1" si="34"/>
        <v>VENCIDO</v>
      </c>
      <c r="J1113" s="15"/>
      <c r="K1113" s="6"/>
      <c r="L1113" s="55"/>
      <c r="M1113" s="55"/>
    </row>
    <row r="1114" spans="1:13" ht="49.9" customHeight="1">
      <c r="A1114" s="55"/>
      <c r="B1114" s="55"/>
      <c r="C1114" s="55"/>
      <c r="D1114" s="55"/>
      <c r="E1114" s="6"/>
      <c r="F1114" s="17"/>
      <c r="G1114" s="12"/>
      <c r="H1114" s="13">
        <f t="shared" ca="1" si="35"/>
        <v>-46065</v>
      </c>
      <c r="I1114" s="14" t="str">
        <f t="shared" ca="1" si="34"/>
        <v>VENCIDO</v>
      </c>
      <c r="J1114" s="15"/>
      <c r="K1114" s="6"/>
      <c r="L1114" s="55"/>
      <c r="M1114" s="55"/>
    </row>
    <row r="1115" spans="1:13" ht="49.9" customHeight="1">
      <c r="A1115" s="55"/>
      <c r="B1115" s="55"/>
      <c r="C1115" s="55"/>
      <c r="D1115" s="55"/>
      <c r="E1115" s="6"/>
      <c r="F1115" s="17"/>
      <c r="G1115" s="12"/>
      <c r="H1115" s="13">
        <f t="shared" ca="1" si="35"/>
        <v>-46065</v>
      </c>
      <c r="I1115" s="14" t="str">
        <f t="shared" ca="1" si="34"/>
        <v>VENCIDO</v>
      </c>
      <c r="J1115" s="15"/>
      <c r="K1115" s="6"/>
      <c r="L1115" s="55"/>
      <c r="M1115" s="55"/>
    </row>
    <row r="1116" spans="1:13" ht="49.9" customHeight="1">
      <c r="A1116" s="55"/>
      <c r="B1116" s="55"/>
      <c r="C1116" s="55"/>
      <c r="D1116" s="55"/>
      <c r="E1116" s="6"/>
      <c r="F1116" s="17"/>
      <c r="G1116" s="12"/>
      <c r="H1116" s="13">
        <f t="shared" ca="1" si="35"/>
        <v>-46065</v>
      </c>
      <c r="I1116" s="14" t="str">
        <f t="shared" ca="1" si="34"/>
        <v>VENCIDO</v>
      </c>
      <c r="J1116" s="15"/>
      <c r="K1116" s="6"/>
      <c r="L1116" s="55"/>
      <c r="M1116" s="55"/>
    </row>
    <row r="1117" spans="1:13" ht="49.9" customHeight="1">
      <c r="A1117" s="55"/>
      <c r="B1117" s="55"/>
      <c r="C1117" s="55"/>
      <c r="D1117" s="55"/>
      <c r="E1117" s="6"/>
      <c r="F1117" s="17"/>
      <c r="G1117" s="12"/>
      <c r="H1117" s="13">
        <f t="shared" ca="1" si="35"/>
        <v>-46065</v>
      </c>
      <c r="I1117" s="14" t="str">
        <f t="shared" ca="1" si="34"/>
        <v>VENCIDO</v>
      </c>
      <c r="J1117" s="15"/>
      <c r="K1117" s="6"/>
      <c r="L1117" s="55"/>
      <c r="M1117" s="55"/>
    </row>
    <row r="1118" spans="1:13" ht="49.9" customHeight="1">
      <c r="A1118" s="55"/>
      <c r="B1118" s="55"/>
      <c r="C1118" s="55"/>
      <c r="D1118" s="55"/>
      <c r="E1118" s="6"/>
      <c r="F1118" s="17"/>
      <c r="G1118" s="12"/>
      <c r="H1118" s="13">
        <f t="shared" ca="1" si="35"/>
        <v>-46065</v>
      </c>
      <c r="I1118" s="14" t="str">
        <f t="shared" ca="1" si="34"/>
        <v>VENCIDO</v>
      </c>
      <c r="J1118" s="15"/>
      <c r="K1118" s="6"/>
      <c r="L1118" s="55"/>
      <c r="M1118" s="55"/>
    </row>
    <row r="1119" spans="1:13" ht="49.9" customHeight="1">
      <c r="A1119" s="55"/>
      <c r="B1119" s="55"/>
      <c r="C1119" s="55"/>
      <c r="D1119" s="55"/>
      <c r="E1119" s="6"/>
      <c r="F1119" s="17"/>
      <c r="G1119" s="12"/>
      <c r="H1119" s="13">
        <f t="shared" ca="1" si="35"/>
        <v>-46065</v>
      </c>
      <c r="I1119" s="14" t="str">
        <f t="shared" ca="1" si="34"/>
        <v>VENCIDO</v>
      </c>
      <c r="J1119" s="15"/>
      <c r="K1119" s="6"/>
      <c r="L1119" s="55"/>
      <c r="M1119" s="55"/>
    </row>
    <row r="1120" spans="1:13" ht="49.9" customHeight="1">
      <c r="A1120" s="55"/>
      <c r="B1120" s="55"/>
      <c r="C1120" s="55"/>
      <c r="D1120" s="55"/>
      <c r="E1120" s="6"/>
      <c r="F1120" s="17"/>
      <c r="G1120" s="12"/>
      <c r="H1120" s="13">
        <f t="shared" ca="1" si="35"/>
        <v>-46065</v>
      </c>
      <c r="I1120" s="14" t="str">
        <f t="shared" ca="1" si="34"/>
        <v>VENCIDO</v>
      </c>
      <c r="J1120" s="15"/>
      <c r="K1120" s="6"/>
      <c r="L1120" s="55"/>
      <c r="M1120" s="55"/>
    </row>
    <row r="1121" spans="1:13" ht="49.9" customHeight="1">
      <c r="A1121" s="55"/>
      <c r="B1121" s="55"/>
      <c r="C1121" s="55"/>
      <c r="D1121" s="55"/>
      <c r="E1121" s="6"/>
      <c r="F1121" s="17"/>
      <c r="G1121" s="12"/>
      <c r="H1121" s="13">
        <f t="shared" ca="1" si="35"/>
        <v>-46065</v>
      </c>
      <c r="I1121" s="14" t="str">
        <f t="shared" ca="1" si="34"/>
        <v>VENCIDO</v>
      </c>
      <c r="J1121" s="15"/>
      <c r="K1121" s="6"/>
      <c r="L1121" s="55"/>
      <c r="M1121" s="55"/>
    </row>
    <row r="1122" spans="1:13" ht="49.9" customHeight="1">
      <c r="A1122" s="55"/>
      <c r="B1122" s="55"/>
      <c r="C1122" s="55"/>
      <c r="D1122" s="55"/>
      <c r="E1122" s="6"/>
      <c r="F1122" s="17"/>
      <c r="G1122" s="12"/>
      <c r="H1122" s="13">
        <f t="shared" ca="1" si="35"/>
        <v>-46065</v>
      </c>
      <c r="I1122" s="14" t="str">
        <f t="shared" ca="1" si="34"/>
        <v>VENCIDO</v>
      </c>
      <c r="J1122" s="15"/>
      <c r="K1122" s="6"/>
      <c r="L1122" s="55"/>
      <c r="M1122" s="55"/>
    </row>
    <row r="1123" spans="1:13" ht="49.9" customHeight="1">
      <c r="A1123" s="55"/>
      <c r="B1123" s="55"/>
      <c r="C1123" s="55"/>
      <c r="D1123" s="55"/>
      <c r="E1123" s="6"/>
      <c r="F1123" s="17"/>
      <c r="G1123" s="12"/>
      <c r="H1123" s="13">
        <f t="shared" ca="1" si="35"/>
        <v>-46065</v>
      </c>
      <c r="I1123" s="14" t="str">
        <f t="shared" ca="1" si="34"/>
        <v>VENCIDO</v>
      </c>
      <c r="J1123" s="15"/>
      <c r="K1123" s="6"/>
      <c r="L1123" s="55"/>
      <c r="M1123" s="55"/>
    </row>
    <row r="1124" spans="1:13" ht="49.9" customHeight="1">
      <c r="A1124" s="55"/>
      <c r="B1124" s="55"/>
      <c r="C1124" s="55"/>
      <c r="D1124" s="55"/>
      <c r="E1124" s="6"/>
      <c r="F1124" s="17"/>
      <c r="G1124" s="12"/>
      <c r="H1124" s="13">
        <f t="shared" ca="1" si="35"/>
        <v>-46065</v>
      </c>
      <c r="I1124" s="14" t="str">
        <f t="shared" ca="1" si="34"/>
        <v>VENCIDO</v>
      </c>
      <c r="J1124" s="15"/>
      <c r="K1124" s="6"/>
      <c r="L1124" s="55"/>
      <c r="M1124" s="55"/>
    </row>
    <row r="1125" spans="1:13" ht="49.9" customHeight="1">
      <c r="A1125" s="55"/>
      <c r="B1125" s="55"/>
      <c r="C1125" s="55"/>
      <c r="D1125" s="55"/>
      <c r="E1125" s="6"/>
      <c r="F1125" s="17"/>
      <c r="G1125" s="12"/>
      <c r="H1125" s="13">
        <f t="shared" ca="1" si="35"/>
        <v>-46065</v>
      </c>
      <c r="I1125" s="14" t="str">
        <f t="shared" ca="1" si="34"/>
        <v>VENCIDO</v>
      </c>
      <c r="J1125" s="15"/>
      <c r="K1125" s="6"/>
      <c r="L1125" s="55"/>
      <c r="M1125" s="55"/>
    </row>
    <row r="1126" spans="1:13" ht="49.9" customHeight="1">
      <c r="A1126" s="55"/>
      <c r="B1126" s="55"/>
      <c r="C1126" s="55"/>
      <c r="D1126" s="55"/>
      <c r="E1126" s="6"/>
      <c r="F1126" s="17"/>
      <c r="G1126" s="12"/>
      <c r="H1126" s="13">
        <f t="shared" ca="1" si="35"/>
        <v>-46065</v>
      </c>
      <c r="I1126" s="14" t="str">
        <f t="shared" ca="1" si="34"/>
        <v>VENCIDO</v>
      </c>
      <c r="J1126" s="15"/>
      <c r="K1126" s="6"/>
      <c r="L1126" s="55"/>
      <c r="M1126" s="55"/>
    </row>
    <row r="1127" spans="1:13" ht="49.9" customHeight="1">
      <c r="A1127" s="55"/>
      <c r="B1127" s="55"/>
      <c r="C1127" s="55"/>
      <c r="D1127" s="55"/>
      <c r="E1127" s="6"/>
      <c r="F1127" s="17"/>
      <c r="G1127" s="12"/>
      <c r="H1127" s="13">
        <f t="shared" ca="1" si="35"/>
        <v>-46065</v>
      </c>
      <c r="I1127" s="14" t="str">
        <f t="shared" ca="1" si="34"/>
        <v>VENCIDO</v>
      </c>
      <c r="J1127" s="15"/>
      <c r="K1127" s="6"/>
      <c r="L1127" s="55"/>
      <c r="M1127" s="55"/>
    </row>
    <row r="1128" spans="1:13" ht="49.9" customHeight="1">
      <c r="A1128" s="55"/>
      <c r="B1128" s="55"/>
      <c r="C1128" s="55"/>
      <c r="D1128" s="55"/>
      <c r="E1128" s="6"/>
      <c r="F1128" s="17"/>
      <c r="G1128" s="12"/>
      <c r="H1128" s="13">
        <f t="shared" ca="1" si="35"/>
        <v>-46065</v>
      </c>
      <c r="I1128" s="14" t="str">
        <f t="shared" ca="1" si="34"/>
        <v>VENCIDO</v>
      </c>
      <c r="J1128" s="15"/>
      <c r="K1128" s="6"/>
      <c r="L1128" s="55"/>
      <c r="M1128" s="55"/>
    </row>
    <row r="1129" spans="1:13" ht="49.9" customHeight="1">
      <c r="A1129" s="55"/>
      <c r="B1129" s="55"/>
      <c r="C1129" s="55"/>
      <c r="D1129" s="55"/>
      <c r="E1129" s="6"/>
      <c r="F1129" s="17"/>
      <c r="G1129" s="12"/>
      <c r="H1129" s="13">
        <f t="shared" ca="1" si="35"/>
        <v>-46065</v>
      </c>
      <c r="I1129" s="14" t="str">
        <f t="shared" ca="1" si="34"/>
        <v>VENCIDO</v>
      </c>
      <c r="J1129" s="15"/>
      <c r="K1129" s="6"/>
      <c r="L1129" s="55"/>
      <c r="M1129" s="55"/>
    </row>
    <row r="1130" spans="1:13" ht="49.9" customHeight="1">
      <c r="A1130" s="55"/>
      <c r="B1130" s="55"/>
      <c r="C1130" s="55"/>
      <c r="D1130" s="55"/>
      <c r="E1130" s="6"/>
      <c r="F1130" s="17"/>
      <c r="G1130" s="12"/>
      <c r="H1130" s="13">
        <f t="shared" ca="1" si="35"/>
        <v>-46065</v>
      </c>
      <c r="I1130" s="14" t="str">
        <f t="shared" ca="1" si="34"/>
        <v>VENCIDO</v>
      </c>
      <c r="J1130" s="15"/>
      <c r="K1130" s="6"/>
      <c r="L1130" s="55"/>
      <c r="M1130" s="55"/>
    </row>
    <row r="1131" spans="1:13" ht="49.9" customHeight="1">
      <c r="A1131" s="55"/>
      <c r="B1131" s="55"/>
      <c r="C1131" s="55"/>
      <c r="D1131" s="55"/>
      <c r="E1131" s="6"/>
      <c r="F1131" s="17"/>
      <c r="G1131" s="12"/>
      <c r="H1131" s="13">
        <f t="shared" ca="1" si="35"/>
        <v>-46065</v>
      </c>
      <c r="I1131" s="14" t="str">
        <f t="shared" ca="1" si="34"/>
        <v>VENCIDO</v>
      </c>
      <c r="J1131" s="15"/>
      <c r="K1131" s="6"/>
      <c r="L1131" s="55"/>
      <c r="M1131" s="55"/>
    </row>
    <row r="1132" spans="1:13" ht="49.9" customHeight="1">
      <c r="A1132" s="55"/>
      <c r="B1132" s="55"/>
      <c r="C1132" s="55"/>
      <c r="D1132" s="55"/>
      <c r="E1132" s="6"/>
      <c r="F1132" s="17"/>
      <c r="G1132" s="12"/>
      <c r="H1132" s="13">
        <f t="shared" ca="1" si="35"/>
        <v>-46065</v>
      </c>
      <c r="I1132" s="14" t="str">
        <f t="shared" ca="1" si="34"/>
        <v>VENCIDO</v>
      </c>
      <c r="J1132" s="15"/>
      <c r="K1132" s="6"/>
      <c r="L1132" s="55"/>
      <c r="M1132" s="55"/>
    </row>
    <row r="1133" spans="1:13" ht="49.9" customHeight="1">
      <c r="A1133" s="55"/>
      <c r="B1133" s="55"/>
      <c r="C1133" s="55"/>
      <c r="D1133" s="55"/>
      <c r="E1133" s="6"/>
      <c r="F1133" s="17"/>
      <c r="G1133" s="12"/>
      <c r="H1133" s="13">
        <f t="shared" ca="1" si="35"/>
        <v>-46065</v>
      </c>
      <c r="I1133" s="14" t="str">
        <f t="shared" ca="1" si="34"/>
        <v>VENCIDO</v>
      </c>
      <c r="J1133" s="15"/>
      <c r="K1133" s="6"/>
      <c r="L1133" s="55"/>
      <c r="M1133" s="55"/>
    </row>
    <row r="1134" spans="1:13" ht="49.9" customHeight="1">
      <c r="A1134" s="55"/>
      <c r="B1134" s="55"/>
      <c r="C1134" s="55"/>
      <c r="D1134" s="55"/>
      <c r="E1134" s="6"/>
      <c r="F1134" s="17"/>
      <c r="G1134" s="12"/>
      <c r="H1134" s="13">
        <f t="shared" ca="1" si="35"/>
        <v>-46065</v>
      </c>
      <c r="I1134" s="14" t="str">
        <f t="shared" ca="1" si="34"/>
        <v>VENCIDO</v>
      </c>
      <c r="J1134" s="15"/>
      <c r="K1134" s="6"/>
      <c r="L1134" s="55"/>
      <c r="M1134" s="55"/>
    </row>
    <row r="1135" spans="1:13" ht="49.9" customHeight="1">
      <c r="A1135" s="55"/>
      <c r="B1135" s="55"/>
      <c r="C1135" s="55"/>
      <c r="D1135" s="55"/>
      <c r="E1135" s="6"/>
      <c r="F1135" s="17"/>
      <c r="G1135" s="12"/>
      <c r="H1135" s="13">
        <f t="shared" ca="1" si="35"/>
        <v>-46065</v>
      </c>
      <c r="I1135" s="14" t="str">
        <f t="shared" ca="1" si="34"/>
        <v>VENCIDO</v>
      </c>
      <c r="J1135" s="15"/>
      <c r="K1135" s="6"/>
      <c r="L1135" s="55"/>
      <c r="M1135" s="55"/>
    </row>
    <row r="1136" spans="1:13" ht="49.9" customHeight="1">
      <c r="A1136" s="55"/>
      <c r="B1136" s="55"/>
      <c r="C1136" s="55"/>
      <c r="D1136" s="55"/>
      <c r="E1136" s="6"/>
      <c r="F1136" s="17"/>
      <c r="G1136" s="12"/>
      <c r="H1136" s="13">
        <f t="shared" ca="1" si="35"/>
        <v>-46065</v>
      </c>
      <c r="I1136" s="14" t="str">
        <f t="shared" ca="1" si="34"/>
        <v>VENCIDO</v>
      </c>
      <c r="J1136" s="15"/>
      <c r="K1136" s="6"/>
      <c r="L1136" s="55"/>
      <c r="M1136" s="55"/>
    </row>
    <row r="1137" spans="1:13" ht="49.9" customHeight="1">
      <c r="A1137" s="55"/>
      <c r="B1137" s="55"/>
      <c r="C1137" s="55"/>
      <c r="D1137" s="55"/>
      <c r="E1137" s="6"/>
      <c r="F1137" s="17"/>
      <c r="G1137" s="12"/>
      <c r="H1137" s="13">
        <f t="shared" ca="1" si="35"/>
        <v>-46065</v>
      </c>
      <c r="I1137" s="14" t="str">
        <f t="shared" ca="1" si="34"/>
        <v>VENCIDO</v>
      </c>
      <c r="J1137" s="15"/>
      <c r="K1137" s="6"/>
      <c r="L1137" s="55"/>
      <c r="M1137" s="55"/>
    </row>
    <row r="1138" spans="1:13" ht="49.9" customHeight="1">
      <c r="A1138" s="55"/>
      <c r="B1138" s="55"/>
      <c r="C1138" s="55"/>
      <c r="D1138" s="55"/>
      <c r="E1138" s="6"/>
      <c r="F1138" s="17"/>
      <c r="G1138" s="12"/>
      <c r="H1138" s="13">
        <f t="shared" ca="1" si="35"/>
        <v>-46065</v>
      </c>
      <c r="I1138" s="14" t="str">
        <f t="shared" ca="1" si="34"/>
        <v>VENCIDO</v>
      </c>
      <c r="J1138" s="15"/>
      <c r="K1138" s="6"/>
      <c r="L1138" s="55"/>
      <c r="M1138" s="55"/>
    </row>
    <row r="1139" spans="1:13" ht="49.9" customHeight="1">
      <c r="A1139" s="55"/>
      <c r="B1139" s="55"/>
      <c r="C1139" s="55"/>
      <c r="D1139" s="55"/>
      <c r="E1139" s="6"/>
      <c r="F1139" s="17"/>
      <c r="G1139" s="12"/>
      <c r="H1139" s="13">
        <f t="shared" ca="1" si="35"/>
        <v>-46065</v>
      </c>
      <c r="I1139" s="14" t="str">
        <f t="shared" ca="1" si="34"/>
        <v>VENCIDO</v>
      </c>
      <c r="J1139" s="15"/>
      <c r="K1139" s="6"/>
      <c r="L1139" s="55"/>
      <c r="M1139" s="55"/>
    </row>
    <row r="1140" spans="1:13" ht="49.9" customHeight="1">
      <c r="A1140" s="55"/>
      <c r="B1140" s="55"/>
      <c r="C1140" s="55"/>
      <c r="D1140" s="55"/>
      <c r="E1140" s="6"/>
      <c r="F1140" s="17"/>
      <c r="G1140" s="12"/>
      <c r="H1140" s="13">
        <f t="shared" ca="1" si="35"/>
        <v>-46065</v>
      </c>
      <c r="I1140" s="14" t="str">
        <f t="shared" ca="1" si="34"/>
        <v>VENCIDO</v>
      </c>
      <c r="J1140" s="15"/>
      <c r="K1140" s="6"/>
      <c r="L1140" s="55"/>
      <c r="M1140" s="55"/>
    </row>
    <row r="1141" spans="1:13" ht="49.9" customHeight="1">
      <c r="A1141" s="55"/>
      <c r="B1141" s="55"/>
      <c r="C1141" s="55"/>
      <c r="D1141" s="55"/>
      <c r="E1141" s="6"/>
      <c r="F1141" s="17"/>
      <c r="G1141" s="12"/>
      <c r="H1141" s="13">
        <f t="shared" ca="1" si="35"/>
        <v>-46065</v>
      </c>
      <c r="I1141" s="14" t="str">
        <f t="shared" ca="1" si="34"/>
        <v>VENCIDO</v>
      </c>
      <c r="J1141" s="15"/>
      <c r="K1141" s="6"/>
      <c r="L1141" s="55"/>
      <c r="M1141" s="55"/>
    </row>
    <row r="1142" spans="1:13" ht="49.9" customHeight="1">
      <c r="A1142" s="55"/>
      <c r="B1142" s="55"/>
      <c r="C1142" s="55"/>
      <c r="D1142" s="55"/>
      <c r="E1142" s="6"/>
      <c r="F1142" s="17"/>
      <c r="G1142" s="12"/>
      <c r="H1142" s="13">
        <f t="shared" ca="1" si="35"/>
        <v>-46065</v>
      </c>
      <c r="I1142" s="14" t="str">
        <f t="shared" ca="1" si="34"/>
        <v>VENCIDO</v>
      </c>
      <c r="J1142" s="15"/>
      <c r="K1142" s="6"/>
      <c r="L1142" s="55"/>
      <c r="M1142" s="55"/>
    </row>
    <row r="1143" spans="1:13" ht="49.9" customHeight="1">
      <c r="A1143" s="55"/>
      <c r="B1143" s="55"/>
      <c r="C1143" s="55"/>
      <c r="D1143" s="55"/>
      <c r="E1143" s="6"/>
      <c r="F1143" s="17"/>
      <c r="G1143" s="12"/>
      <c r="H1143" s="13">
        <f t="shared" ca="1" si="35"/>
        <v>-46065</v>
      </c>
      <c r="I1143" s="14" t="str">
        <f t="shared" ca="1" si="34"/>
        <v>VENCIDO</v>
      </c>
      <c r="J1143" s="15"/>
      <c r="K1143" s="6"/>
      <c r="L1143" s="55"/>
      <c r="M1143" s="55"/>
    </row>
    <row r="1144" spans="1:13" ht="49.9" customHeight="1">
      <c r="A1144" s="55"/>
      <c r="B1144" s="55"/>
      <c r="C1144" s="55"/>
      <c r="D1144" s="55"/>
      <c r="E1144" s="6"/>
      <c r="F1144" s="17"/>
      <c r="G1144" s="12"/>
      <c r="H1144" s="13">
        <f t="shared" ca="1" si="35"/>
        <v>-46065</v>
      </c>
      <c r="I1144" s="14" t="str">
        <f t="shared" ca="1" si="34"/>
        <v>VENCIDO</v>
      </c>
      <c r="J1144" s="15"/>
      <c r="K1144" s="6"/>
      <c r="L1144" s="55"/>
      <c r="M1144" s="55"/>
    </row>
    <row r="1145" spans="1:13" ht="49.9" customHeight="1">
      <c r="A1145" s="55"/>
      <c r="B1145" s="55"/>
      <c r="C1145" s="55"/>
      <c r="D1145" s="55"/>
      <c r="E1145" s="6"/>
      <c r="F1145" s="17"/>
      <c r="G1145" s="12"/>
      <c r="H1145" s="13">
        <f t="shared" ca="1" si="35"/>
        <v>-46065</v>
      </c>
      <c r="I1145" s="14" t="str">
        <f t="shared" ca="1" si="34"/>
        <v>VENCIDO</v>
      </c>
      <c r="J1145" s="15"/>
      <c r="K1145" s="6"/>
      <c r="L1145" s="55"/>
      <c r="M1145" s="55"/>
    </row>
    <row r="1146" spans="1:13" ht="49.9" customHeight="1">
      <c r="A1146" s="55"/>
      <c r="B1146" s="55"/>
      <c r="C1146" s="55"/>
      <c r="D1146" s="55"/>
      <c r="E1146" s="6"/>
      <c r="F1146" s="17"/>
      <c r="G1146" s="12"/>
      <c r="H1146" s="13">
        <f t="shared" ca="1" si="35"/>
        <v>-46065</v>
      </c>
      <c r="I1146" s="14" t="str">
        <f t="shared" ca="1" si="34"/>
        <v>VENCIDO</v>
      </c>
      <c r="J1146" s="15"/>
      <c r="K1146" s="6"/>
      <c r="L1146" s="55"/>
      <c r="M1146" s="55"/>
    </row>
    <row r="1147" spans="1:13" ht="49.9" customHeight="1">
      <c r="A1147" s="55"/>
      <c r="B1147" s="55"/>
      <c r="C1147" s="55"/>
      <c r="D1147" s="55"/>
      <c r="E1147" s="6"/>
      <c r="F1147" s="17"/>
      <c r="G1147" s="12"/>
      <c r="H1147" s="13">
        <f t="shared" ca="1" si="35"/>
        <v>-46065</v>
      </c>
      <c r="I1147" s="14" t="str">
        <f t="shared" ca="1" si="34"/>
        <v>VENCIDO</v>
      </c>
      <c r="J1147" s="15"/>
      <c r="K1147" s="6"/>
      <c r="L1147" s="55"/>
      <c r="M1147" s="55"/>
    </row>
    <row r="1148" spans="1:13" ht="49.9" customHeight="1">
      <c r="A1148" s="55"/>
      <c r="B1148" s="55"/>
      <c r="C1148" s="55"/>
      <c r="D1148" s="55"/>
      <c r="E1148" s="6"/>
      <c r="F1148" s="17"/>
      <c r="G1148" s="12"/>
      <c r="H1148" s="13">
        <f t="shared" ca="1" si="35"/>
        <v>-46065</v>
      </c>
      <c r="I1148" s="14" t="str">
        <f t="shared" ca="1" si="34"/>
        <v>VENCIDO</v>
      </c>
      <c r="J1148" s="15"/>
      <c r="K1148" s="6"/>
      <c r="L1148" s="55"/>
      <c r="M1148" s="55"/>
    </row>
    <row r="1149" spans="1:13" ht="49.9" customHeight="1">
      <c r="A1149" s="55"/>
      <c r="B1149" s="55"/>
      <c r="C1149" s="55"/>
      <c r="D1149" s="55"/>
      <c r="E1149" s="6"/>
      <c r="F1149" s="17"/>
      <c r="G1149" s="12"/>
      <c r="H1149" s="13">
        <f t="shared" ca="1" si="35"/>
        <v>-46065</v>
      </c>
      <c r="I1149" s="14" t="str">
        <f t="shared" ca="1" si="34"/>
        <v>VENCIDO</v>
      </c>
      <c r="J1149" s="15"/>
      <c r="K1149" s="6"/>
      <c r="L1149" s="55"/>
      <c r="M1149" s="55"/>
    </row>
    <row r="1150" spans="1:13" ht="49.9" customHeight="1">
      <c r="A1150" s="55"/>
      <c r="B1150" s="55"/>
      <c r="C1150" s="55"/>
      <c r="D1150" s="55"/>
      <c r="E1150" s="6"/>
      <c r="F1150" s="17"/>
      <c r="G1150" s="12"/>
      <c r="H1150" s="13">
        <f t="shared" ca="1" si="35"/>
        <v>-46065</v>
      </c>
      <c r="I1150" s="14" t="str">
        <f t="shared" ca="1" si="34"/>
        <v>VENCIDO</v>
      </c>
      <c r="J1150" s="15"/>
      <c r="K1150" s="6"/>
      <c r="L1150" s="55"/>
      <c r="M1150" s="55"/>
    </row>
    <row r="1151" spans="1:13" ht="49.9" customHeight="1">
      <c r="A1151" s="55"/>
      <c r="B1151" s="55"/>
      <c r="C1151" s="55"/>
      <c r="D1151" s="55"/>
      <c r="E1151" s="6"/>
      <c r="F1151" s="17"/>
      <c r="G1151" s="12"/>
      <c r="H1151" s="13">
        <f t="shared" ca="1" si="35"/>
        <v>-46065</v>
      </c>
      <c r="I1151" s="14" t="str">
        <f t="shared" ca="1" si="34"/>
        <v>VENCIDO</v>
      </c>
      <c r="J1151" s="15"/>
      <c r="K1151" s="6"/>
      <c r="L1151" s="55"/>
      <c r="M1151" s="55"/>
    </row>
    <row r="1152" spans="1:13" ht="49.9" customHeight="1">
      <c r="A1152" s="55"/>
      <c r="B1152" s="55"/>
      <c r="C1152" s="55"/>
      <c r="D1152" s="55"/>
      <c r="E1152" s="6"/>
      <c r="F1152" s="17"/>
      <c r="G1152" s="12"/>
      <c r="H1152" s="13">
        <f t="shared" ca="1" si="35"/>
        <v>-46065</v>
      </c>
      <c r="I1152" s="14" t="str">
        <f t="shared" ca="1" si="34"/>
        <v>VENCIDO</v>
      </c>
      <c r="J1152" s="15"/>
      <c r="K1152" s="6"/>
      <c r="L1152" s="55"/>
      <c r="M1152" s="55"/>
    </row>
    <row r="1153" spans="1:13" ht="49.9" customHeight="1">
      <c r="A1153" s="55"/>
      <c r="B1153" s="55"/>
      <c r="C1153" s="55"/>
      <c r="D1153" s="55"/>
      <c r="E1153" s="6"/>
      <c r="F1153" s="17"/>
      <c r="G1153" s="12"/>
      <c r="H1153" s="13">
        <f t="shared" ca="1" si="35"/>
        <v>-46065</v>
      </c>
      <c r="I1153" s="14" t="str">
        <f t="shared" ca="1" si="34"/>
        <v>VENCIDO</v>
      </c>
      <c r="J1153" s="15"/>
      <c r="K1153" s="6"/>
      <c r="L1153" s="55"/>
      <c r="M1153" s="55"/>
    </row>
    <row r="1154" spans="1:13" ht="49.9" customHeight="1">
      <c r="A1154" s="55"/>
      <c r="B1154" s="55"/>
      <c r="C1154" s="55"/>
      <c r="D1154" s="55"/>
      <c r="E1154" s="6"/>
      <c r="F1154" s="17"/>
      <c r="G1154" s="12"/>
      <c r="H1154" s="13">
        <f t="shared" ca="1" si="35"/>
        <v>-46065</v>
      </c>
      <c r="I1154" s="14" t="str">
        <f t="shared" ca="1" si="34"/>
        <v>VENCIDO</v>
      </c>
      <c r="J1154" s="15"/>
      <c r="K1154" s="6"/>
      <c r="L1154" s="55"/>
      <c r="M1154" s="55"/>
    </row>
    <row r="1155" spans="1:13" ht="49.9" customHeight="1">
      <c r="A1155" s="55"/>
      <c r="B1155" s="55"/>
      <c r="C1155" s="55"/>
      <c r="D1155" s="55"/>
      <c r="E1155" s="6"/>
      <c r="F1155" s="17"/>
      <c r="G1155" s="12"/>
      <c r="H1155" s="13">
        <f t="shared" ca="1" si="35"/>
        <v>-46065</v>
      </c>
      <c r="I1155" s="14" t="str">
        <f t="shared" ca="1" si="34"/>
        <v>VENCIDO</v>
      </c>
      <c r="J1155" s="15"/>
      <c r="K1155" s="6"/>
      <c r="L1155" s="55"/>
      <c r="M1155" s="55"/>
    </row>
    <row r="1156" spans="1:13" ht="49.9" customHeight="1">
      <c r="A1156" s="55"/>
      <c r="B1156" s="55"/>
      <c r="C1156" s="55"/>
      <c r="D1156" s="55"/>
      <c r="E1156" s="6"/>
      <c r="F1156" s="17"/>
      <c r="G1156" s="12"/>
      <c r="H1156" s="13">
        <f t="shared" ca="1" si="35"/>
        <v>-46065</v>
      </c>
      <c r="I1156" s="14" t="str">
        <f t="shared" ca="1" si="34"/>
        <v>VENCIDO</v>
      </c>
      <c r="J1156" s="15"/>
      <c r="K1156" s="6"/>
      <c r="L1156" s="55"/>
      <c r="M1156" s="55"/>
    </row>
    <row r="1157" spans="1:13" ht="49.9" customHeight="1">
      <c r="A1157" s="55"/>
      <c r="B1157" s="55"/>
      <c r="C1157" s="55"/>
      <c r="D1157" s="55"/>
      <c r="E1157" s="6"/>
      <c r="F1157" s="17"/>
      <c r="G1157" s="12"/>
      <c r="H1157" s="13">
        <f t="shared" ca="1" si="35"/>
        <v>-46065</v>
      </c>
      <c r="I1157" s="14" t="str">
        <f t="shared" ca="1" si="34"/>
        <v>VENCIDO</v>
      </c>
      <c r="J1157" s="15"/>
      <c r="K1157" s="6"/>
      <c r="L1157" s="55"/>
      <c r="M1157" s="55"/>
    </row>
    <row r="1158" spans="1:13" ht="49.9" customHeight="1">
      <c r="A1158" s="55"/>
      <c r="B1158" s="55"/>
      <c r="C1158" s="55"/>
      <c r="D1158" s="55"/>
      <c r="E1158" s="6"/>
      <c r="F1158" s="17"/>
      <c r="G1158" s="12"/>
      <c r="H1158" s="13">
        <f t="shared" ca="1" si="35"/>
        <v>-46065</v>
      </c>
      <c r="I1158" s="14" t="str">
        <f t="shared" ca="1" si="34"/>
        <v>VENCIDO</v>
      </c>
      <c r="J1158" s="15"/>
      <c r="K1158" s="6"/>
      <c r="L1158" s="55"/>
      <c r="M1158" s="55"/>
    </row>
    <row r="1159" spans="1:13" ht="49.9" customHeight="1">
      <c r="A1159" s="55"/>
      <c r="B1159" s="55"/>
      <c r="C1159" s="55"/>
      <c r="D1159" s="55"/>
      <c r="E1159" s="6"/>
      <c r="F1159" s="17"/>
      <c r="G1159" s="12"/>
      <c r="H1159" s="13">
        <f t="shared" ca="1" si="35"/>
        <v>-46065</v>
      </c>
      <c r="I1159" s="14" t="str">
        <f t="shared" ref="I1159:I1222" ca="1" si="36">IF(H1159="","",IF(H1159&lt;0,$P$4,IF(AND(H1159&gt;=0,H1159&lt;=14),$P$3,IF(H1159&gt;14,$P$2,))))</f>
        <v>VENCIDO</v>
      </c>
      <c r="J1159" s="15"/>
      <c r="K1159" s="6"/>
      <c r="L1159" s="55"/>
      <c r="M1159" s="55"/>
    </row>
    <row r="1160" spans="1:13" ht="49.9" customHeight="1">
      <c r="A1160" s="55"/>
      <c r="B1160" s="55"/>
      <c r="C1160" s="55"/>
      <c r="D1160" s="55"/>
      <c r="E1160" s="6"/>
      <c r="F1160" s="17"/>
      <c r="G1160" s="12"/>
      <c r="H1160" s="13">
        <f t="shared" ref="H1160:H1223" ca="1" si="37">IFERROR(G1160-TODAY()," ")</f>
        <v>-46065</v>
      </c>
      <c r="I1160" s="14" t="str">
        <f t="shared" ca="1" si="36"/>
        <v>VENCIDO</v>
      </c>
      <c r="J1160" s="15"/>
      <c r="K1160" s="6"/>
      <c r="L1160" s="55"/>
      <c r="M1160" s="55"/>
    </row>
    <row r="1161" spans="1:13" ht="49.9" customHeight="1">
      <c r="A1161" s="55"/>
      <c r="B1161" s="55"/>
      <c r="C1161" s="55"/>
      <c r="D1161" s="55"/>
      <c r="E1161" s="6"/>
      <c r="F1161" s="17"/>
      <c r="G1161" s="12"/>
      <c r="H1161" s="13">
        <f t="shared" ca="1" si="37"/>
        <v>-46065</v>
      </c>
      <c r="I1161" s="14" t="str">
        <f t="shared" ca="1" si="36"/>
        <v>VENCIDO</v>
      </c>
      <c r="J1161" s="15"/>
      <c r="K1161" s="6"/>
      <c r="L1161" s="55"/>
      <c r="M1161" s="55"/>
    </row>
    <row r="1162" spans="1:13" ht="49.9" customHeight="1">
      <c r="A1162" s="55"/>
      <c r="B1162" s="55"/>
      <c r="C1162" s="55"/>
      <c r="D1162" s="55"/>
      <c r="E1162" s="6"/>
      <c r="F1162" s="17"/>
      <c r="G1162" s="12"/>
      <c r="H1162" s="13">
        <f t="shared" ca="1" si="37"/>
        <v>-46065</v>
      </c>
      <c r="I1162" s="14" t="str">
        <f t="shared" ca="1" si="36"/>
        <v>VENCIDO</v>
      </c>
      <c r="J1162" s="15"/>
      <c r="K1162" s="6"/>
      <c r="L1162" s="55"/>
      <c r="M1162" s="55"/>
    </row>
    <row r="1163" spans="1:13" ht="49.9" customHeight="1">
      <c r="A1163" s="55"/>
      <c r="B1163" s="55"/>
      <c r="C1163" s="55"/>
      <c r="D1163" s="55"/>
      <c r="E1163" s="6"/>
      <c r="F1163" s="17"/>
      <c r="G1163" s="12"/>
      <c r="H1163" s="13">
        <f t="shared" ca="1" si="37"/>
        <v>-46065</v>
      </c>
      <c r="I1163" s="14" t="str">
        <f t="shared" ca="1" si="36"/>
        <v>VENCIDO</v>
      </c>
      <c r="J1163" s="15"/>
      <c r="K1163" s="6"/>
      <c r="L1163" s="55"/>
      <c r="M1163" s="55"/>
    </row>
    <row r="1164" spans="1:13" ht="49.9" customHeight="1">
      <c r="A1164" s="55"/>
      <c r="B1164" s="55"/>
      <c r="C1164" s="55"/>
      <c r="D1164" s="55"/>
      <c r="E1164" s="6"/>
      <c r="F1164" s="17"/>
      <c r="G1164" s="12"/>
      <c r="H1164" s="13">
        <f t="shared" ca="1" si="37"/>
        <v>-46065</v>
      </c>
      <c r="I1164" s="14" t="str">
        <f t="shared" ca="1" si="36"/>
        <v>VENCIDO</v>
      </c>
      <c r="J1164" s="15"/>
      <c r="K1164" s="6"/>
      <c r="L1164" s="55"/>
      <c r="M1164" s="55"/>
    </row>
    <row r="1165" spans="1:13" ht="49.9" customHeight="1">
      <c r="A1165" s="55"/>
      <c r="B1165" s="55"/>
      <c r="C1165" s="55"/>
      <c r="D1165" s="55"/>
      <c r="E1165" s="6"/>
      <c r="F1165" s="17"/>
      <c r="G1165" s="12"/>
      <c r="H1165" s="13">
        <f t="shared" ca="1" si="37"/>
        <v>-46065</v>
      </c>
      <c r="I1165" s="14" t="str">
        <f t="shared" ca="1" si="36"/>
        <v>VENCIDO</v>
      </c>
      <c r="J1165" s="15"/>
      <c r="K1165" s="6"/>
      <c r="L1165" s="55"/>
      <c r="M1165" s="55"/>
    </row>
    <row r="1166" spans="1:13" ht="49.9" customHeight="1">
      <c r="A1166" s="55"/>
      <c r="B1166" s="55"/>
      <c r="C1166" s="55"/>
      <c r="D1166" s="55"/>
      <c r="E1166" s="6"/>
      <c r="F1166" s="17"/>
      <c r="G1166" s="12"/>
      <c r="H1166" s="13">
        <f t="shared" ca="1" si="37"/>
        <v>-46065</v>
      </c>
      <c r="I1166" s="14" t="str">
        <f t="shared" ca="1" si="36"/>
        <v>VENCIDO</v>
      </c>
      <c r="J1166" s="15"/>
      <c r="K1166" s="6"/>
      <c r="L1166" s="55"/>
      <c r="M1166" s="55"/>
    </row>
    <row r="1167" spans="1:13" ht="49.9" customHeight="1">
      <c r="A1167" s="55"/>
      <c r="B1167" s="55"/>
      <c r="C1167" s="55"/>
      <c r="D1167" s="55"/>
      <c r="E1167" s="6"/>
      <c r="F1167" s="17"/>
      <c r="G1167" s="12"/>
      <c r="H1167" s="13">
        <f t="shared" ca="1" si="37"/>
        <v>-46065</v>
      </c>
      <c r="I1167" s="14" t="str">
        <f t="shared" ca="1" si="36"/>
        <v>VENCIDO</v>
      </c>
      <c r="J1167" s="15"/>
      <c r="K1167" s="6"/>
      <c r="L1167" s="55"/>
      <c r="M1167" s="55"/>
    </row>
    <row r="1168" spans="1:13" ht="49.9" customHeight="1">
      <c r="A1168" s="55"/>
      <c r="B1168" s="55"/>
      <c r="C1168" s="55"/>
      <c r="D1168" s="55"/>
      <c r="E1168" s="6"/>
      <c r="F1168" s="17"/>
      <c r="G1168" s="12"/>
      <c r="H1168" s="13">
        <f t="shared" ca="1" si="37"/>
        <v>-46065</v>
      </c>
      <c r="I1168" s="14" t="str">
        <f t="shared" ca="1" si="36"/>
        <v>VENCIDO</v>
      </c>
      <c r="J1168" s="15"/>
      <c r="K1168" s="6"/>
      <c r="L1168" s="55"/>
      <c r="M1168" s="55"/>
    </row>
    <row r="1169" spans="1:13" ht="49.9" customHeight="1">
      <c r="A1169" s="55"/>
      <c r="B1169" s="55"/>
      <c r="C1169" s="55"/>
      <c r="D1169" s="55"/>
      <c r="E1169" s="6"/>
      <c r="F1169" s="17"/>
      <c r="G1169" s="12"/>
      <c r="H1169" s="13">
        <f t="shared" ca="1" si="37"/>
        <v>-46065</v>
      </c>
      <c r="I1169" s="14" t="str">
        <f t="shared" ca="1" si="36"/>
        <v>VENCIDO</v>
      </c>
      <c r="J1169" s="15"/>
      <c r="K1169" s="6"/>
      <c r="L1169" s="55"/>
      <c r="M1169" s="55"/>
    </row>
    <row r="1170" spans="1:13" ht="49.9" customHeight="1">
      <c r="A1170" s="55"/>
      <c r="B1170" s="55"/>
      <c r="C1170" s="55"/>
      <c r="D1170" s="55"/>
      <c r="E1170" s="6"/>
      <c r="F1170" s="17"/>
      <c r="G1170" s="12"/>
      <c r="H1170" s="13">
        <f t="shared" ca="1" si="37"/>
        <v>-46065</v>
      </c>
      <c r="I1170" s="14" t="str">
        <f t="shared" ca="1" si="36"/>
        <v>VENCIDO</v>
      </c>
      <c r="J1170" s="15"/>
      <c r="K1170" s="6"/>
      <c r="L1170" s="55"/>
      <c r="M1170" s="55"/>
    </row>
    <row r="1171" spans="1:13" ht="49.9" customHeight="1">
      <c r="A1171" s="55"/>
      <c r="B1171" s="55"/>
      <c r="C1171" s="55"/>
      <c r="D1171" s="55"/>
      <c r="E1171" s="6"/>
      <c r="F1171" s="17"/>
      <c r="G1171" s="12"/>
      <c r="H1171" s="13">
        <f t="shared" ca="1" si="37"/>
        <v>-46065</v>
      </c>
      <c r="I1171" s="14" t="str">
        <f t="shared" ca="1" si="36"/>
        <v>VENCIDO</v>
      </c>
      <c r="J1171" s="15"/>
      <c r="K1171" s="6"/>
      <c r="L1171" s="55"/>
      <c r="M1171" s="55"/>
    </row>
    <row r="1172" spans="1:13" ht="49.9" customHeight="1">
      <c r="A1172" s="55"/>
      <c r="B1172" s="55"/>
      <c r="C1172" s="55"/>
      <c r="D1172" s="55"/>
      <c r="E1172" s="6"/>
      <c r="F1172" s="17"/>
      <c r="G1172" s="12"/>
      <c r="H1172" s="13">
        <f t="shared" ca="1" si="37"/>
        <v>-46065</v>
      </c>
      <c r="I1172" s="14" t="str">
        <f t="shared" ca="1" si="36"/>
        <v>VENCIDO</v>
      </c>
      <c r="J1172" s="15"/>
      <c r="K1172" s="6"/>
      <c r="L1172" s="55"/>
      <c r="M1172" s="55"/>
    </row>
    <row r="1173" spans="1:13" ht="49.9" customHeight="1">
      <c r="A1173" s="55"/>
      <c r="B1173" s="55"/>
      <c r="C1173" s="55"/>
      <c r="D1173" s="55"/>
      <c r="E1173" s="6"/>
      <c r="F1173" s="17"/>
      <c r="G1173" s="12"/>
      <c r="H1173" s="13">
        <f t="shared" ca="1" si="37"/>
        <v>-46065</v>
      </c>
      <c r="I1173" s="14" t="str">
        <f t="shared" ca="1" si="36"/>
        <v>VENCIDO</v>
      </c>
      <c r="J1173" s="15"/>
      <c r="K1173" s="6"/>
      <c r="L1173" s="55"/>
      <c r="M1173" s="55"/>
    </row>
    <row r="1174" spans="1:13" ht="49.9" customHeight="1">
      <c r="A1174" s="55"/>
      <c r="B1174" s="55"/>
      <c r="C1174" s="55"/>
      <c r="D1174" s="55"/>
      <c r="E1174" s="6"/>
      <c r="F1174" s="17"/>
      <c r="G1174" s="12"/>
      <c r="H1174" s="13">
        <f t="shared" ca="1" si="37"/>
        <v>-46065</v>
      </c>
      <c r="I1174" s="14" t="str">
        <f t="shared" ca="1" si="36"/>
        <v>VENCIDO</v>
      </c>
      <c r="J1174" s="15"/>
      <c r="K1174" s="6"/>
      <c r="L1174" s="55"/>
      <c r="M1174" s="55"/>
    </row>
    <row r="1175" spans="1:13" ht="49.9" customHeight="1">
      <c r="A1175" s="55"/>
      <c r="B1175" s="55"/>
      <c r="C1175" s="55"/>
      <c r="D1175" s="55"/>
      <c r="E1175" s="6"/>
      <c r="F1175" s="17"/>
      <c r="G1175" s="12"/>
      <c r="H1175" s="13">
        <f t="shared" ca="1" si="37"/>
        <v>-46065</v>
      </c>
      <c r="I1175" s="14" t="str">
        <f t="shared" ca="1" si="36"/>
        <v>VENCIDO</v>
      </c>
      <c r="J1175" s="15"/>
      <c r="K1175" s="6"/>
      <c r="L1175" s="55"/>
      <c r="M1175" s="55"/>
    </row>
    <row r="1176" spans="1:13" ht="49.9" customHeight="1">
      <c r="A1176" s="55"/>
      <c r="B1176" s="55"/>
      <c r="C1176" s="55"/>
      <c r="D1176" s="55"/>
      <c r="E1176" s="6"/>
      <c r="F1176" s="17"/>
      <c r="G1176" s="12"/>
      <c r="H1176" s="13">
        <f t="shared" ca="1" si="37"/>
        <v>-46065</v>
      </c>
      <c r="I1176" s="14" t="str">
        <f t="shared" ca="1" si="36"/>
        <v>VENCIDO</v>
      </c>
      <c r="J1176" s="15"/>
      <c r="K1176" s="6"/>
      <c r="L1176" s="55"/>
      <c r="M1176" s="55"/>
    </row>
    <row r="1177" spans="1:13" ht="49.9" customHeight="1">
      <c r="A1177" s="55"/>
      <c r="B1177" s="55"/>
      <c r="C1177" s="55"/>
      <c r="D1177" s="55"/>
      <c r="E1177" s="6"/>
      <c r="F1177" s="17"/>
      <c r="G1177" s="12"/>
      <c r="H1177" s="13">
        <f t="shared" ca="1" si="37"/>
        <v>-46065</v>
      </c>
      <c r="I1177" s="14" t="str">
        <f t="shared" ca="1" si="36"/>
        <v>VENCIDO</v>
      </c>
      <c r="J1177" s="15"/>
      <c r="K1177" s="6"/>
      <c r="L1177" s="55"/>
      <c r="M1177" s="55"/>
    </row>
    <row r="1178" spans="1:13" ht="49.9" customHeight="1">
      <c r="A1178" s="55"/>
      <c r="B1178" s="55"/>
      <c r="C1178" s="55"/>
      <c r="D1178" s="55"/>
      <c r="E1178" s="6"/>
      <c r="F1178" s="17"/>
      <c r="G1178" s="12"/>
      <c r="H1178" s="13">
        <f t="shared" ca="1" si="37"/>
        <v>-46065</v>
      </c>
      <c r="I1178" s="14" t="str">
        <f t="shared" ca="1" si="36"/>
        <v>VENCIDO</v>
      </c>
      <c r="J1178" s="15"/>
      <c r="K1178" s="6"/>
      <c r="L1178" s="55"/>
      <c r="M1178" s="55"/>
    </row>
    <row r="1179" spans="1:13" ht="49.9" customHeight="1">
      <c r="A1179" s="55"/>
      <c r="B1179" s="55"/>
      <c r="C1179" s="55"/>
      <c r="D1179" s="55"/>
      <c r="E1179" s="6"/>
      <c r="F1179" s="17"/>
      <c r="G1179" s="12"/>
      <c r="H1179" s="13">
        <f t="shared" ca="1" si="37"/>
        <v>-46065</v>
      </c>
      <c r="I1179" s="14" t="str">
        <f t="shared" ca="1" si="36"/>
        <v>VENCIDO</v>
      </c>
      <c r="J1179" s="15"/>
      <c r="K1179" s="6"/>
      <c r="L1179" s="55"/>
      <c r="M1179" s="55"/>
    </row>
    <row r="1180" spans="1:13" ht="49.9" customHeight="1">
      <c r="A1180" s="55"/>
      <c r="B1180" s="55"/>
      <c r="C1180" s="55"/>
      <c r="D1180" s="55"/>
      <c r="E1180" s="6"/>
      <c r="F1180" s="17"/>
      <c r="G1180" s="12"/>
      <c r="H1180" s="13">
        <f t="shared" ca="1" si="37"/>
        <v>-46065</v>
      </c>
      <c r="I1180" s="14" t="str">
        <f t="shared" ca="1" si="36"/>
        <v>VENCIDO</v>
      </c>
      <c r="J1180" s="15"/>
      <c r="K1180" s="6"/>
      <c r="L1180" s="55"/>
      <c r="M1180" s="55"/>
    </row>
    <row r="1181" spans="1:13" ht="49.9" customHeight="1">
      <c r="A1181" s="55"/>
      <c r="B1181" s="55"/>
      <c r="C1181" s="55"/>
      <c r="D1181" s="55"/>
      <c r="E1181" s="6"/>
      <c r="F1181" s="17"/>
      <c r="G1181" s="12"/>
      <c r="H1181" s="13">
        <f t="shared" ca="1" si="37"/>
        <v>-46065</v>
      </c>
      <c r="I1181" s="14" t="str">
        <f t="shared" ca="1" si="36"/>
        <v>VENCIDO</v>
      </c>
      <c r="J1181" s="15"/>
      <c r="K1181" s="6"/>
      <c r="L1181" s="55"/>
      <c r="M1181" s="55"/>
    </row>
    <row r="1182" spans="1:13" ht="49.9" customHeight="1">
      <c r="A1182" s="55"/>
      <c r="B1182" s="55"/>
      <c r="C1182" s="55"/>
      <c r="D1182" s="55"/>
      <c r="E1182" s="6"/>
      <c r="F1182" s="17"/>
      <c r="G1182" s="12"/>
      <c r="H1182" s="13">
        <f t="shared" ca="1" si="37"/>
        <v>-46065</v>
      </c>
      <c r="I1182" s="14" t="str">
        <f t="shared" ca="1" si="36"/>
        <v>VENCIDO</v>
      </c>
      <c r="J1182" s="15"/>
      <c r="K1182" s="6"/>
      <c r="L1182" s="55"/>
      <c r="M1182" s="55"/>
    </row>
    <row r="1183" spans="1:13" ht="49.9" customHeight="1">
      <c r="A1183" s="55"/>
      <c r="B1183" s="55"/>
      <c r="C1183" s="55"/>
      <c r="D1183" s="55"/>
      <c r="E1183" s="6"/>
      <c r="F1183" s="17"/>
      <c r="G1183" s="12"/>
      <c r="H1183" s="13">
        <f t="shared" ca="1" si="37"/>
        <v>-46065</v>
      </c>
      <c r="I1183" s="14" t="str">
        <f t="shared" ca="1" si="36"/>
        <v>VENCIDO</v>
      </c>
      <c r="J1183" s="15"/>
      <c r="K1183" s="6"/>
      <c r="L1183" s="55"/>
      <c r="M1183" s="55"/>
    </row>
    <row r="1184" spans="1:13" ht="49.9" customHeight="1">
      <c r="A1184" s="55"/>
      <c r="B1184" s="55"/>
      <c r="C1184" s="55"/>
      <c r="D1184" s="55"/>
      <c r="E1184" s="6"/>
      <c r="F1184" s="17"/>
      <c r="G1184" s="12"/>
      <c r="H1184" s="13">
        <f t="shared" ca="1" si="37"/>
        <v>-46065</v>
      </c>
      <c r="I1184" s="14" t="str">
        <f t="shared" ca="1" si="36"/>
        <v>VENCIDO</v>
      </c>
      <c r="J1184" s="15"/>
      <c r="K1184" s="6"/>
      <c r="L1184" s="55"/>
      <c r="M1184" s="55"/>
    </row>
    <row r="1185" spans="1:13" ht="49.9" customHeight="1">
      <c r="A1185" s="55"/>
      <c r="B1185" s="55"/>
      <c r="C1185" s="55"/>
      <c r="D1185" s="55"/>
      <c r="E1185" s="6"/>
      <c r="F1185" s="17"/>
      <c r="G1185" s="12"/>
      <c r="H1185" s="13">
        <f t="shared" ca="1" si="37"/>
        <v>-46065</v>
      </c>
      <c r="I1185" s="14" t="str">
        <f t="shared" ca="1" si="36"/>
        <v>VENCIDO</v>
      </c>
      <c r="J1185" s="15"/>
      <c r="K1185" s="6"/>
      <c r="L1185" s="55"/>
      <c r="M1185" s="55"/>
    </row>
    <row r="1186" spans="1:13" ht="49.9" customHeight="1">
      <c r="A1186" s="55"/>
      <c r="B1186" s="55"/>
      <c r="C1186" s="55"/>
      <c r="D1186" s="55"/>
      <c r="E1186" s="6"/>
      <c r="F1186" s="17"/>
      <c r="G1186" s="12"/>
      <c r="H1186" s="13">
        <f t="shared" ca="1" si="37"/>
        <v>-46065</v>
      </c>
      <c r="I1186" s="14" t="str">
        <f t="shared" ca="1" si="36"/>
        <v>VENCIDO</v>
      </c>
      <c r="J1186" s="15"/>
      <c r="K1186" s="6"/>
      <c r="L1186" s="55"/>
      <c r="M1186" s="55"/>
    </row>
    <row r="1187" spans="1:13" ht="49.9" customHeight="1">
      <c r="A1187" s="55"/>
      <c r="B1187" s="55"/>
      <c r="C1187" s="55"/>
      <c r="D1187" s="55"/>
      <c r="E1187" s="6"/>
      <c r="F1187" s="17"/>
      <c r="G1187" s="12"/>
      <c r="H1187" s="13">
        <f t="shared" ca="1" si="37"/>
        <v>-46065</v>
      </c>
      <c r="I1187" s="14" t="str">
        <f t="shared" ca="1" si="36"/>
        <v>VENCIDO</v>
      </c>
      <c r="J1187" s="15"/>
      <c r="K1187" s="6"/>
      <c r="L1187" s="55"/>
      <c r="M1187" s="55"/>
    </row>
    <row r="1188" spans="1:13" ht="49.9" customHeight="1">
      <c r="A1188" s="55"/>
      <c r="B1188" s="55"/>
      <c r="C1188" s="55"/>
      <c r="D1188" s="55"/>
      <c r="E1188" s="6"/>
      <c r="F1188" s="17"/>
      <c r="G1188" s="12"/>
      <c r="H1188" s="13">
        <f t="shared" ca="1" si="37"/>
        <v>-46065</v>
      </c>
      <c r="I1188" s="14" t="str">
        <f t="shared" ca="1" si="36"/>
        <v>VENCIDO</v>
      </c>
      <c r="J1188" s="15"/>
      <c r="K1188" s="6"/>
      <c r="L1188" s="55"/>
      <c r="M1188" s="55"/>
    </row>
    <row r="1189" spans="1:13" ht="49.9" customHeight="1">
      <c r="A1189" s="55"/>
      <c r="B1189" s="55"/>
      <c r="C1189" s="55"/>
      <c r="D1189" s="55"/>
      <c r="E1189" s="6"/>
      <c r="F1189" s="17"/>
      <c r="G1189" s="12"/>
      <c r="H1189" s="13">
        <f t="shared" ca="1" si="37"/>
        <v>-46065</v>
      </c>
      <c r="I1189" s="14" t="str">
        <f t="shared" ca="1" si="36"/>
        <v>VENCIDO</v>
      </c>
      <c r="J1189" s="15"/>
      <c r="K1189" s="6"/>
      <c r="L1189" s="55"/>
      <c r="M1189" s="55"/>
    </row>
    <row r="1190" spans="1:13" ht="49.9" customHeight="1">
      <c r="A1190" s="55"/>
      <c r="B1190" s="55"/>
      <c r="C1190" s="55"/>
      <c r="D1190" s="55"/>
      <c r="E1190" s="6"/>
      <c r="F1190" s="17"/>
      <c r="G1190" s="12"/>
      <c r="H1190" s="13">
        <f t="shared" ca="1" si="37"/>
        <v>-46065</v>
      </c>
      <c r="I1190" s="14" t="str">
        <f t="shared" ca="1" si="36"/>
        <v>VENCIDO</v>
      </c>
      <c r="J1190" s="15"/>
      <c r="K1190" s="6"/>
      <c r="L1190" s="55"/>
      <c r="M1190" s="55"/>
    </row>
    <row r="1191" spans="1:13" ht="49.9" customHeight="1">
      <c r="A1191" s="55"/>
      <c r="B1191" s="55"/>
      <c r="C1191" s="55"/>
      <c r="D1191" s="55"/>
      <c r="E1191" s="6"/>
      <c r="F1191" s="17"/>
      <c r="G1191" s="12"/>
      <c r="H1191" s="13">
        <f t="shared" ca="1" si="37"/>
        <v>-46065</v>
      </c>
      <c r="I1191" s="14" t="str">
        <f t="shared" ca="1" si="36"/>
        <v>VENCIDO</v>
      </c>
      <c r="J1191" s="15"/>
      <c r="K1191" s="6"/>
      <c r="L1191" s="55"/>
      <c r="M1191" s="55"/>
    </row>
    <row r="1192" spans="1:13" ht="49.9" customHeight="1">
      <c r="A1192" s="55"/>
      <c r="B1192" s="55"/>
      <c r="C1192" s="55"/>
      <c r="D1192" s="55"/>
      <c r="E1192" s="6"/>
      <c r="F1192" s="17"/>
      <c r="G1192" s="12"/>
      <c r="H1192" s="13">
        <f t="shared" ca="1" si="37"/>
        <v>-46065</v>
      </c>
      <c r="I1192" s="14" t="str">
        <f t="shared" ca="1" si="36"/>
        <v>VENCIDO</v>
      </c>
      <c r="J1192" s="15"/>
      <c r="K1192" s="6"/>
      <c r="L1192" s="55"/>
      <c r="M1192" s="55"/>
    </row>
    <row r="1193" spans="1:13" ht="49.9" customHeight="1">
      <c r="A1193" s="55"/>
      <c r="B1193" s="55"/>
      <c r="C1193" s="55"/>
      <c r="D1193" s="55"/>
      <c r="E1193" s="6"/>
      <c r="F1193" s="17"/>
      <c r="G1193" s="12"/>
      <c r="H1193" s="13">
        <f t="shared" ca="1" si="37"/>
        <v>-46065</v>
      </c>
      <c r="I1193" s="14" t="str">
        <f t="shared" ca="1" si="36"/>
        <v>VENCIDO</v>
      </c>
      <c r="J1193" s="15"/>
      <c r="K1193" s="6"/>
      <c r="L1193" s="55"/>
      <c r="M1193" s="55"/>
    </row>
    <row r="1194" spans="1:13" ht="49.9" customHeight="1">
      <c r="A1194" s="55"/>
      <c r="B1194" s="55"/>
      <c r="C1194" s="55"/>
      <c r="D1194" s="55"/>
      <c r="E1194" s="6"/>
      <c r="F1194" s="17"/>
      <c r="G1194" s="12"/>
      <c r="H1194" s="13">
        <f t="shared" ca="1" si="37"/>
        <v>-46065</v>
      </c>
      <c r="I1194" s="14" t="str">
        <f t="shared" ca="1" si="36"/>
        <v>VENCIDO</v>
      </c>
      <c r="J1194" s="15"/>
      <c r="K1194" s="6"/>
      <c r="L1194" s="55"/>
      <c r="M1194" s="55"/>
    </row>
    <row r="1195" spans="1:13" ht="49.9" customHeight="1">
      <c r="A1195" s="55"/>
      <c r="B1195" s="55"/>
      <c r="C1195" s="55"/>
      <c r="D1195" s="55"/>
      <c r="E1195" s="6"/>
      <c r="F1195" s="17"/>
      <c r="G1195" s="12"/>
      <c r="H1195" s="13">
        <f t="shared" ca="1" si="37"/>
        <v>-46065</v>
      </c>
      <c r="I1195" s="14" t="str">
        <f t="shared" ca="1" si="36"/>
        <v>VENCIDO</v>
      </c>
      <c r="J1195" s="15"/>
      <c r="K1195" s="6"/>
      <c r="L1195" s="55"/>
      <c r="M1195" s="55"/>
    </row>
    <row r="1196" spans="1:13" ht="49.9" customHeight="1">
      <c r="A1196" s="55"/>
      <c r="B1196" s="55"/>
      <c r="C1196" s="55"/>
      <c r="D1196" s="55"/>
      <c r="E1196" s="6"/>
      <c r="F1196" s="17"/>
      <c r="G1196" s="12"/>
      <c r="H1196" s="13">
        <f t="shared" ca="1" si="37"/>
        <v>-46065</v>
      </c>
      <c r="I1196" s="14" t="str">
        <f t="shared" ca="1" si="36"/>
        <v>VENCIDO</v>
      </c>
      <c r="J1196" s="15"/>
      <c r="K1196" s="6"/>
      <c r="L1196" s="55"/>
      <c r="M1196" s="55"/>
    </row>
    <row r="1197" spans="1:13" ht="49.9" customHeight="1">
      <c r="A1197" s="55"/>
      <c r="B1197" s="55"/>
      <c r="C1197" s="55"/>
      <c r="D1197" s="55"/>
      <c r="E1197" s="6"/>
      <c r="F1197" s="17"/>
      <c r="G1197" s="12"/>
      <c r="H1197" s="13">
        <f t="shared" ca="1" si="37"/>
        <v>-46065</v>
      </c>
      <c r="I1197" s="14" t="str">
        <f t="shared" ca="1" si="36"/>
        <v>VENCIDO</v>
      </c>
      <c r="J1197" s="15"/>
      <c r="K1197" s="6"/>
      <c r="L1197" s="55"/>
      <c r="M1197" s="55"/>
    </row>
    <row r="1198" spans="1:13" ht="49.9" customHeight="1">
      <c r="A1198" s="55"/>
      <c r="B1198" s="55"/>
      <c r="C1198" s="55"/>
      <c r="D1198" s="55"/>
      <c r="E1198" s="6"/>
      <c r="F1198" s="17"/>
      <c r="G1198" s="12"/>
      <c r="H1198" s="13">
        <f t="shared" ca="1" si="37"/>
        <v>-46065</v>
      </c>
      <c r="I1198" s="14" t="str">
        <f t="shared" ca="1" si="36"/>
        <v>VENCIDO</v>
      </c>
      <c r="J1198" s="15"/>
      <c r="K1198" s="6"/>
      <c r="L1198" s="55"/>
      <c r="M1198" s="55"/>
    </row>
    <row r="1199" spans="1:13" ht="49.9" customHeight="1">
      <c r="A1199" s="55"/>
      <c r="B1199" s="55"/>
      <c r="C1199" s="55"/>
      <c r="D1199" s="55"/>
      <c r="E1199" s="6"/>
      <c r="F1199" s="17"/>
      <c r="G1199" s="12"/>
      <c r="H1199" s="13">
        <f t="shared" ca="1" si="37"/>
        <v>-46065</v>
      </c>
      <c r="I1199" s="14" t="str">
        <f t="shared" ca="1" si="36"/>
        <v>VENCIDO</v>
      </c>
      <c r="J1199" s="15"/>
      <c r="K1199" s="6"/>
      <c r="L1199" s="55"/>
      <c r="M1199" s="55"/>
    </row>
    <row r="1200" spans="1:13" ht="49.9" customHeight="1">
      <c r="A1200" s="55"/>
      <c r="B1200" s="55"/>
      <c r="C1200" s="55"/>
      <c r="D1200" s="55"/>
      <c r="E1200" s="6"/>
      <c r="F1200" s="17"/>
      <c r="G1200" s="12"/>
      <c r="H1200" s="13">
        <f t="shared" ca="1" si="37"/>
        <v>-46065</v>
      </c>
      <c r="I1200" s="14" t="str">
        <f t="shared" ca="1" si="36"/>
        <v>VENCIDO</v>
      </c>
      <c r="J1200" s="15"/>
      <c r="K1200" s="6"/>
      <c r="L1200" s="55"/>
      <c r="M1200" s="55"/>
    </row>
    <row r="1201" spans="1:13" ht="49.9" customHeight="1">
      <c r="A1201" s="55"/>
      <c r="B1201" s="55"/>
      <c r="C1201" s="55"/>
      <c r="D1201" s="55"/>
      <c r="E1201" s="6"/>
      <c r="F1201" s="17"/>
      <c r="G1201" s="12"/>
      <c r="H1201" s="13">
        <f t="shared" ca="1" si="37"/>
        <v>-46065</v>
      </c>
      <c r="I1201" s="14" t="str">
        <f t="shared" ca="1" si="36"/>
        <v>VENCIDO</v>
      </c>
      <c r="J1201" s="15"/>
      <c r="K1201" s="6"/>
      <c r="L1201" s="55"/>
      <c r="M1201" s="55"/>
    </row>
    <row r="1202" spans="1:13" ht="49.9" customHeight="1">
      <c r="A1202" s="55"/>
      <c r="B1202" s="55"/>
      <c r="C1202" s="55"/>
      <c r="D1202" s="55"/>
      <c r="E1202" s="6"/>
      <c r="F1202" s="17"/>
      <c r="G1202" s="12"/>
      <c r="H1202" s="13">
        <f t="shared" ca="1" si="37"/>
        <v>-46065</v>
      </c>
      <c r="I1202" s="14" t="str">
        <f t="shared" ca="1" si="36"/>
        <v>VENCIDO</v>
      </c>
      <c r="J1202" s="15"/>
      <c r="K1202" s="6"/>
      <c r="L1202" s="55"/>
      <c r="M1202" s="55"/>
    </row>
    <row r="1203" spans="1:13" ht="49.9" customHeight="1">
      <c r="A1203" s="55"/>
      <c r="B1203" s="55"/>
      <c r="C1203" s="55"/>
      <c r="D1203" s="55"/>
      <c r="E1203" s="6"/>
      <c r="F1203" s="17"/>
      <c r="G1203" s="12"/>
      <c r="H1203" s="13">
        <f t="shared" ca="1" si="37"/>
        <v>-46065</v>
      </c>
      <c r="I1203" s="14" t="str">
        <f t="shared" ca="1" si="36"/>
        <v>VENCIDO</v>
      </c>
      <c r="J1203" s="15"/>
      <c r="K1203" s="6"/>
      <c r="L1203" s="55"/>
      <c r="M1203" s="55"/>
    </row>
    <row r="1204" spans="1:13" ht="49.9" customHeight="1">
      <c r="A1204" s="55"/>
      <c r="B1204" s="55"/>
      <c r="C1204" s="55"/>
      <c r="D1204" s="55"/>
      <c r="E1204" s="6"/>
      <c r="F1204" s="17"/>
      <c r="G1204" s="12"/>
      <c r="H1204" s="13">
        <f t="shared" ca="1" si="37"/>
        <v>-46065</v>
      </c>
      <c r="I1204" s="14" t="str">
        <f t="shared" ca="1" si="36"/>
        <v>VENCIDO</v>
      </c>
      <c r="J1204" s="15"/>
      <c r="K1204" s="6"/>
      <c r="L1204" s="55"/>
      <c r="M1204" s="55"/>
    </row>
    <row r="1205" spans="1:13" ht="49.9" customHeight="1">
      <c r="A1205" s="55"/>
      <c r="B1205" s="55"/>
      <c r="C1205" s="55"/>
      <c r="D1205" s="55"/>
      <c r="E1205" s="6"/>
      <c r="F1205" s="17"/>
      <c r="G1205" s="12"/>
      <c r="H1205" s="13">
        <f t="shared" ca="1" si="37"/>
        <v>-46065</v>
      </c>
      <c r="I1205" s="14" t="str">
        <f t="shared" ca="1" si="36"/>
        <v>VENCIDO</v>
      </c>
      <c r="J1205" s="15"/>
      <c r="K1205" s="6"/>
      <c r="L1205" s="55"/>
      <c r="M1205" s="55"/>
    </row>
    <row r="1206" spans="1:13" ht="49.9" customHeight="1">
      <c r="A1206" s="55"/>
      <c r="B1206" s="55"/>
      <c r="C1206" s="55"/>
      <c r="D1206" s="55"/>
      <c r="E1206" s="6"/>
      <c r="F1206" s="17"/>
      <c r="G1206" s="12"/>
      <c r="H1206" s="13">
        <f t="shared" ca="1" si="37"/>
        <v>-46065</v>
      </c>
      <c r="I1206" s="14" t="str">
        <f t="shared" ca="1" si="36"/>
        <v>VENCIDO</v>
      </c>
      <c r="J1206" s="15"/>
      <c r="K1206" s="6"/>
      <c r="L1206" s="55"/>
      <c r="M1206" s="55"/>
    </row>
    <row r="1207" spans="1:13" ht="49.9" customHeight="1">
      <c r="A1207" s="55"/>
      <c r="B1207" s="55"/>
      <c r="C1207" s="55"/>
      <c r="D1207" s="55"/>
      <c r="E1207" s="6"/>
      <c r="F1207" s="17"/>
      <c r="G1207" s="12"/>
      <c r="H1207" s="13">
        <f t="shared" ca="1" si="37"/>
        <v>-46065</v>
      </c>
      <c r="I1207" s="14" t="str">
        <f t="shared" ca="1" si="36"/>
        <v>VENCIDO</v>
      </c>
      <c r="J1207" s="15"/>
      <c r="K1207" s="6"/>
      <c r="L1207" s="55"/>
      <c r="M1207" s="55"/>
    </row>
    <row r="1208" spans="1:13" ht="49.9" customHeight="1">
      <c r="A1208" s="55"/>
      <c r="B1208" s="55"/>
      <c r="C1208" s="55"/>
      <c r="D1208" s="55"/>
      <c r="E1208" s="6"/>
      <c r="F1208" s="17"/>
      <c r="G1208" s="12"/>
      <c r="H1208" s="13">
        <f t="shared" ca="1" si="37"/>
        <v>-46065</v>
      </c>
      <c r="I1208" s="14" t="str">
        <f t="shared" ca="1" si="36"/>
        <v>VENCIDO</v>
      </c>
      <c r="J1208" s="15"/>
      <c r="K1208" s="6"/>
      <c r="L1208" s="55"/>
      <c r="M1208" s="55"/>
    </row>
    <row r="1209" spans="1:13" ht="49.9" customHeight="1">
      <c r="A1209" s="55"/>
      <c r="B1209" s="55"/>
      <c r="C1209" s="55"/>
      <c r="D1209" s="55"/>
      <c r="E1209" s="6"/>
      <c r="F1209" s="17"/>
      <c r="G1209" s="12"/>
      <c r="H1209" s="13">
        <f t="shared" ca="1" si="37"/>
        <v>-46065</v>
      </c>
      <c r="I1209" s="14" t="str">
        <f t="shared" ca="1" si="36"/>
        <v>VENCIDO</v>
      </c>
      <c r="J1209" s="15"/>
      <c r="K1209" s="6"/>
      <c r="L1209" s="55"/>
      <c r="M1209" s="55"/>
    </row>
    <row r="1210" spans="1:13" ht="49.9" customHeight="1">
      <c r="A1210" s="55"/>
      <c r="B1210" s="55"/>
      <c r="C1210" s="55"/>
      <c r="D1210" s="55"/>
      <c r="E1210" s="6"/>
      <c r="F1210" s="17"/>
      <c r="G1210" s="12"/>
      <c r="H1210" s="13">
        <f t="shared" ca="1" si="37"/>
        <v>-46065</v>
      </c>
      <c r="I1210" s="14" t="str">
        <f t="shared" ca="1" si="36"/>
        <v>VENCIDO</v>
      </c>
      <c r="J1210" s="15"/>
      <c r="K1210" s="6"/>
      <c r="L1210" s="55"/>
      <c r="M1210" s="55"/>
    </row>
    <row r="1211" spans="1:13" ht="49.9" customHeight="1">
      <c r="A1211" s="55"/>
      <c r="B1211" s="55"/>
      <c r="C1211" s="55"/>
      <c r="D1211" s="55"/>
      <c r="E1211" s="6"/>
      <c r="F1211" s="17"/>
      <c r="G1211" s="12"/>
      <c r="H1211" s="13">
        <f t="shared" ca="1" si="37"/>
        <v>-46065</v>
      </c>
      <c r="I1211" s="14" t="str">
        <f t="shared" ca="1" si="36"/>
        <v>VENCIDO</v>
      </c>
      <c r="J1211" s="15"/>
      <c r="K1211" s="6"/>
      <c r="L1211" s="55"/>
      <c r="M1211" s="55"/>
    </row>
    <row r="1212" spans="1:13" ht="49.9" customHeight="1">
      <c r="A1212" s="55"/>
      <c r="B1212" s="55"/>
      <c r="C1212" s="55"/>
      <c r="D1212" s="55"/>
      <c r="E1212" s="6"/>
      <c r="F1212" s="17"/>
      <c r="G1212" s="12"/>
      <c r="H1212" s="13">
        <f t="shared" ca="1" si="37"/>
        <v>-46065</v>
      </c>
      <c r="I1212" s="14" t="str">
        <f t="shared" ca="1" si="36"/>
        <v>VENCIDO</v>
      </c>
      <c r="J1212" s="15"/>
      <c r="K1212" s="6"/>
      <c r="L1212" s="55"/>
      <c r="M1212" s="55"/>
    </row>
    <row r="1213" spans="1:13" ht="49.9" customHeight="1">
      <c r="A1213" s="55"/>
      <c r="B1213" s="55"/>
      <c r="C1213" s="55"/>
      <c r="D1213" s="55"/>
      <c r="E1213" s="6"/>
      <c r="F1213" s="17"/>
      <c r="G1213" s="12"/>
      <c r="H1213" s="13">
        <f t="shared" ca="1" si="37"/>
        <v>-46065</v>
      </c>
      <c r="I1213" s="14" t="str">
        <f t="shared" ca="1" si="36"/>
        <v>VENCIDO</v>
      </c>
      <c r="J1213" s="15"/>
      <c r="K1213" s="6"/>
      <c r="L1213" s="55"/>
      <c r="M1213" s="55"/>
    </row>
    <row r="1214" spans="1:13" ht="49.9" customHeight="1">
      <c r="A1214" s="55"/>
      <c r="B1214" s="55"/>
      <c r="C1214" s="55"/>
      <c r="D1214" s="55"/>
      <c r="E1214" s="6"/>
      <c r="F1214" s="17"/>
      <c r="G1214" s="12"/>
      <c r="H1214" s="13">
        <f t="shared" ca="1" si="37"/>
        <v>-46065</v>
      </c>
      <c r="I1214" s="14" t="str">
        <f t="shared" ca="1" si="36"/>
        <v>VENCIDO</v>
      </c>
      <c r="J1214" s="15"/>
      <c r="K1214" s="6"/>
      <c r="L1214" s="55"/>
      <c r="M1214" s="55"/>
    </row>
    <row r="1215" spans="1:13" ht="49.9" customHeight="1">
      <c r="A1215" s="55"/>
      <c r="B1215" s="55"/>
      <c r="C1215" s="55"/>
      <c r="D1215" s="55"/>
      <c r="E1215" s="6"/>
      <c r="F1215" s="17"/>
      <c r="G1215" s="12"/>
      <c r="H1215" s="13">
        <f t="shared" ca="1" si="37"/>
        <v>-46065</v>
      </c>
      <c r="I1215" s="14" t="str">
        <f t="shared" ca="1" si="36"/>
        <v>VENCIDO</v>
      </c>
      <c r="J1215" s="15"/>
      <c r="K1215" s="6"/>
      <c r="L1215" s="55"/>
      <c r="M1215" s="55"/>
    </row>
    <row r="1216" spans="1:13" ht="49.9" customHeight="1">
      <c r="A1216" s="55"/>
      <c r="B1216" s="55"/>
      <c r="C1216" s="55"/>
      <c r="D1216" s="55"/>
      <c r="E1216" s="6"/>
      <c r="F1216" s="17"/>
      <c r="G1216" s="12"/>
      <c r="H1216" s="13">
        <f t="shared" ca="1" si="37"/>
        <v>-46065</v>
      </c>
      <c r="I1216" s="14" t="str">
        <f t="shared" ca="1" si="36"/>
        <v>VENCIDO</v>
      </c>
      <c r="J1216" s="15"/>
      <c r="K1216" s="6"/>
      <c r="L1216" s="55"/>
      <c r="M1216" s="55"/>
    </row>
    <row r="1217" spans="1:13" ht="49.9" customHeight="1">
      <c r="A1217" s="55"/>
      <c r="B1217" s="55"/>
      <c r="C1217" s="55"/>
      <c r="D1217" s="55"/>
      <c r="E1217" s="6"/>
      <c r="F1217" s="17"/>
      <c r="G1217" s="12"/>
      <c r="H1217" s="13">
        <f t="shared" ca="1" si="37"/>
        <v>-46065</v>
      </c>
      <c r="I1217" s="14" t="str">
        <f t="shared" ca="1" si="36"/>
        <v>VENCIDO</v>
      </c>
      <c r="J1217" s="15"/>
      <c r="K1217" s="6"/>
      <c r="L1217" s="55"/>
      <c r="M1217" s="55"/>
    </row>
    <row r="1218" spans="1:13" ht="49.9" customHeight="1">
      <c r="A1218" s="55"/>
      <c r="B1218" s="55"/>
      <c r="C1218" s="55"/>
      <c r="D1218" s="55"/>
      <c r="E1218" s="6"/>
      <c r="F1218" s="17"/>
      <c r="G1218" s="12"/>
      <c r="H1218" s="13">
        <f t="shared" ca="1" si="37"/>
        <v>-46065</v>
      </c>
      <c r="I1218" s="14" t="str">
        <f t="shared" ca="1" si="36"/>
        <v>VENCIDO</v>
      </c>
      <c r="J1218" s="15"/>
      <c r="K1218" s="6"/>
      <c r="L1218" s="55"/>
      <c r="M1218" s="55"/>
    </row>
    <row r="1219" spans="1:13" ht="49.9" customHeight="1">
      <c r="A1219" s="55"/>
      <c r="B1219" s="55"/>
      <c r="C1219" s="55"/>
      <c r="D1219" s="55"/>
      <c r="E1219" s="6"/>
      <c r="F1219" s="17"/>
      <c r="G1219" s="12"/>
      <c r="H1219" s="13">
        <f t="shared" ca="1" si="37"/>
        <v>-46065</v>
      </c>
      <c r="I1219" s="14" t="str">
        <f t="shared" ca="1" si="36"/>
        <v>VENCIDO</v>
      </c>
      <c r="J1219" s="15"/>
      <c r="K1219" s="6"/>
      <c r="L1219" s="55"/>
      <c r="M1219" s="55"/>
    </row>
    <row r="1220" spans="1:13" ht="49.9" customHeight="1">
      <c r="A1220" s="55"/>
      <c r="B1220" s="55"/>
      <c r="C1220" s="55"/>
      <c r="D1220" s="55"/>
      <c r="E1220" s="6"/>
      <c r="F1220" s="17"/>
      <c r="G1220" s="12"/>
      <c r="H1220" s="13">
        <f t="shared" ca="1" si="37"/>
        <v>-46065</v>
      </c>
      <c r="I1220" s="14" t="str">
        <f t="shared" ca="1" si="36"/>
        <v>VENCIDO</v>
      </c>
      <c r="J1220" s="15"/>
      <c r="K1220" s="6"/>
      <c r="L1220" s="55"/>
      <c r="M1220" s="55"/>
    </row>
    <row r="1221" spans="1:13" ht="49.9" customHeight="1">
      <c r="A1221" s="55"/>
      <c r="B1221" s="55"/>
      <c r="C1221" s="55"/>
      <c r="D1221" s="55"/>
      <c r="E1221" s="6"/>
      <c r="F1221" s="17"/>
      <c r="G1221" s="12"/>
      <c r="H1221" s="13">
        <f t="shared" ca="1" si="37"/>
        <v>-46065</v>
      </c>
      <c r="I1221" s="14" t="str">
        <f t="shared" ca="1" si="36"/>
        <v>VENCIDO</v>
      </c>
      <c r="J1221" s="15"/>
      <c r="K1221" s="6"/>
      <c r="L1221" s="55"/>
      <c r="M1221" s="55"/>
    </row>
    <row r="1222" spans="1:13" ht="49.9" customHeight="1">
      <c r="A1222" s="55"/>
      <c r="B1222" s="55"/>
      <c r="C1222" s="55"/>
      <c r="D1222" s="55"/>
      <c r="E1222" s="6"/>
      <c r="F1222" s="17"/>
      <c r="G1222" s="12"/>
      <c r="H1222" s="13">
        <f t="shared" ca="1" si="37"/>
        <v>-46065</v>
      </c>
      <c r="I1222" s="14" t="str">
        <f t="shared" ca="1" si="36"/>
        <v>VENCIDO</v>
      </c>
      <c r="J1222" s="15"/>
      <c r="K1222" s="6"/>
      <c r="L1222" s="55"/>
      <c r="M1222" s="55"/>
    </row>
    <row r="1223" spans="1:13" ht="49.9" customHeight="1">
      <c r="A1223" s="55"/>
      <c r="B1223" s="55"/>
      <c r="C1223" s="55"/>
      <c r="D1223" s="55"/>
      <c r="E1223" s="6"/>
      <c r="F1223" s="17"/>
      <c r="G1223" s="12"/>
      <c r="H1223" s="13">
        <f t="shared" ca="1" si="37"/>
        <v>-46065</v>
      </c>
      <c r="I1223" s="14" t="str">
        <f t="shared" ref="I1223:I1286" ca="1" si="38">IF(H1223="","",IF(H1223&lt;0,$P$4,IF(AND(H1223&gt;=0,H1223&lt;=14),$P$3,IF(H1223&gt;14,$P$2,))))</f>
        <v>VENCIDO</v>
      </c>
      <c r="J1223" s="15"/>
      <c r="K1223" s="6"/>
      <c r="L1223" s="55"/>
      <c r="M1223" s="55"/>
    </row>
    <row r="1224" spans="1:13" ht="49.9" customHeight="1">
      <c r="A1224" s="55"/>
      <c r="B1224" s="55"/>
      <c r="C1224" s="55"/>
      <c r="D1224" s="55"/>
      <c r="E1224" s="6"/>
      <c r="F1224" s="17"/>
      <c r="G1224" s="12"/>
      <c r="H1224" s="13">
        <f t="shared" ref="H1224:H1287" ca="1" si="39">IFERROR(G1224-TODAY()," ")</f>
        <v>-46065</v>
      </c>
      <c r="I1224" s="14" t="str">
        <f t="shared" ca="1" si="38"/>
        <v>VENCIDO</v>
      </c>
      <c r="J1224" s="15"/>
      <c r="K1224" s="6"/>
      <c r="L1224" s="55"/>
      <c r="M1224" s="55"/>
    </row>
    <row r="1225" spans="1:13" ht="49.9" customHeight="1">
      <c r="A1225" s="55"/>
      <c r="B1225" s="55"/>
      <c r="C1225" s="55"/>
      <c r="D1225" s="55"/>
      <c r="E1225" s="6"/>
      <c r="F1225" s="17"/>
      <c r="G1225" s="12"/>
      <c r="H1225" s="13">
        <f t="shared" ca="1" si="39"/>
        <v>-46065</v>
      </c>
      <c r="I1225" s="14" t="str">
        <f t="shared" ca="1" si="38"/>
        <v>VENCIDO</v>
      </c>
      <c r="J1225" s="15"/>
      <c r="K1225" s="6"/>
      <c r="L1225" s="55"/>
      <c r="M1225" s="55"/>
    </row>
    <row r="1226" spans="1:13" ht="49.9" customHeight="1">
      <c r="A1226" s="55"/>
      <c r="B1226" s="55"/>
      <c r="C1226" s="55"/>
      <c r="D1226" s="55"/>
      <c r="E1226" s="6"/>
      <c r="F1226" s="17"/>
      <c r="G1226" s="12"/>
      <c r="H1226" s="13">
        <f t="shared" ca="1" si="39"/>
        <v>-46065</v>
      </c>
      <c r="I1226" s="14" t="str">
        <f t="shared" ca="1" si="38"/>
        <v>VENCIDO</v>
      </c>
      <c r="J1226" s="15"/>
      <c r="K1226" s="6"/>
      <c r="L1226" s="55"/>
      <c r="M1226" s="55"/>
    </row>
    <row r="1227" spans="1:13" ht="49.9" customHeight="1">
      <c r="A1227" s="55"/>
      <c r="B1227" s="55"/>
      <c r="C1227" s="55"/>
      <c r="D1227" s="55"/>
      <c r="E1227" s="6"/>
      <c r="F1227" s="17"/>
      <c r="G1227" s="12"/>
      <c r="H1227" s="13">
        <f t="shared" ca="1" si="39"/>
        <v>-46065</v>
      </c>
      <c r="I1227" s="14" t="str">
        <f t="shared" ca="1" si="38"/>
        <v>VENCIDO</v>
      </c>
      <c r="J1227" s="15"/>
      <c r="K1227" s="6"/>
      <c r="L1227" s="55"/>
      <c r="M1227" s="55"/>
    </row>
    <row r="1228" spans="1:13" ht="49.9" customHeight="1">
      <c r="A1228" s="55"/>
      <c r="B1228" s="55"/>
      <c r="C1228" s="55"/>
      <c r="D1228" s="55"/>
      <c r="E1228" s="6"/>
      <c r="F1228" s="17"/>
      <c r="G1228" s="12"/>
      <c r="H1228" s="13">
        <f t="shared" ca="1" si="39"/>
        <v>-46065</v>
      </c>
      <c r="I1228" s="14" t="str">
        <f t="shared" ca="1" si="38"/>
        <v>VENCIDO</v>
      </c>
      <c r="J1228" s="15"/>
      <c r="K1228" s="6"/>
      <c r="L1228" s="55"/>
      <c r="M1228" s="55"/>
    </row>
    <row r="1229" spans="1:13" ht="49.9" customHeight="1">
      <c r="A1229" s="55"/>
      <c r="B1229" s="55"/>
      <c r="C1229" s="55"/>
      <c r="D1229" s="55"/>
      <c r="E1229" s="6"/>
      <c r="F1229" s="17"/>
      <c r="G1229" s="12"/>
      <c r="H1229" s="13">
        <f t="shared" ca="1" si="39"/>
        <v>-46065</v>
      </c>
      <c r="I1229" s="14" t="str">
        <f t="shared" ca="1" si="38"/>
        <v>VENCIDO</v>
      </c>
      <c r="J1229" s="15"/>
      <c r="K1229" s="6"/>
      <c r="L1229" s="55"/>
      <c r="M1229" s="55"/>
    </row>
    <row r="1230" spans="1:13" ht="49.9" customHeight="1">
      <c r="A1230" s="55"/>
      <c r="B1230" s="55"/>
      <c r="C1230" s="55"/>
      <c r="D1230" s="55"/>
      <c r="E1230" s="6"/>
      <c r="F1230" s="17"/>
      <c r="G1230" s="12"/>
      <c r="H1230" s="13">
        <f t="shared" ca="1" si="39"/>
        <v>-46065</v>
      </c>
      <c r="I1230" s="14" t="str">
        <f t="shared" ca="1" si="38"/>
        <v>VENCIDO</v>
      </c>
      <c r="J1230" s="15"/>
      <c r="K1230" s="6"/>
      <c r="L1230" s="55"/>
      <c r="M1230" s="55"/>
    </row>
    <row r="1231" spans="1:13" ht="49.9" customHeight="1">
      <c r="A1231" s="55"/>
      <c r="B1231" s="55"/>
      <c r="C1231" s="55"/>
      <c r="D1231" s="55"/>
      <c r="E1231" s="6"/>
      <c r="F1231" s="17"/>
      <c r="G1231" s="12"/>
      <c r="H1231" s="13">
        <f t="shared" ca="1" si="39"/>
        <v>-46065</v>
      </c>
      <c r="I1231" s="14" t="str">
        <f t="shared" ca="1" si="38"/>
        <v>VENCIDO</v>
      </c>
      <c r="J1231" s="15"/>
      <c r="K1231" s="6"/>
      <c r="L1231" s="55"/>
      <c r="M1231" s="55"/>
    </row>
    <row r="1232" spans="1:13" ht="49.9" customHeight="1">
      <c r="A1232" s="55"/>
      <c r="B1232" s="55"/>
      <c r="C1232" s="55"/>
      <c r="D1232" s="55"/>
      <c r="E1232" s="6"/>
      <c r="F1232" s="17"/>
      <c r="G1232" s="12"/>
      <c r="H1232" s="13">
        <f t="shared" ca="1" si="39"/>
        <v>-46065</v>
      </c>
      <c r="I1232" s="14" t="str">
        <f t="shared" ca="1" si="38"/>
        <v>VENCIDO</v>
      </c>
      <c r="J1232" s="15"/>
      <c r="K1232" s="6"/>
      <c r="L1232" s="55"/>
      <c r="M1232" s="55"/>
    </row>
    <row r="1233" spans="1:13" ht="49.9" customHeight="1">
      <c r="A1233" s="55"/>
      <c r="B1233" s="55"/>
      <c r="C1233" s="55"/>
      <c r="D1233" s="55"/>
      <c r="E1233" s="6"/>
      <c r="F1233" s="17"/>
      <c r="G1233" s="12"/>
      <c r="H1233" s="13">
        <f t="shared" ca="1" si="39"/>
        <v>-46065</v>
      </c>
      <c r="I1233" s="14" t="str">
        <f t="shared" ca="1" si="38"/>
        <v>VENCIDO</v>
      </c>
      <c r="J1233" s="15"/>
      <c r="K1233" s="6"/>
      <c r="L1233" s="55"/>
      <c r="M1233" s="55"/>
    </row>
    <row r="1234" spans="1:13" ht="49.9" customHeight="1">
      <c r="A1234" s="55"/>
      <c r="B1234" s="55"/>
      <c r="C1234" s="55"/>
      <c r="D1234" s="55"/>
      <c r="E1234" s="6"/>
      <c r="F1234" s="17"/>
      <c r="G1234" s="12"/>
      <c r="H1234" s="13">
        <f t="shared" ca="1" si="39"/>
        <v>-46065</v>
      </c>
      <c r="I1234" s="14" t="str">
        <f t="shared" ca="1" si="38"/>
        <v>VENCIDO</v>
      </c>
      <c r="J1234" s="15"/>
      <c r="K1234" s="6"/>
      <c r="L1234" s="55"/>
      <c r="M1234" s="55"/>
    </row>
    <row r="1235" spans="1:13" ht="49.9" customHeight="1">
      <c r="A1235" s="55"/>
      <c r="B1235" s="55"/>
      <c r="C1235" s="55"/>
      <c r="D1235" s="55"/>
      <c r="E1235" s="6"/>
      <c r="F1235" s="17"/>
      <c r="G1235" s="12"/>
      <c r="H1235" s="13">
        <f t="shared" ca="1" si="39"/>
        <v>-46065</v>
      </c>
      <c r="I1235" s="14" t="str">
        <f t="shared" ca="1" si="38"/>
        <v>VENCIDO</v>
      </c>
      <c r="J1235" s="15"/>
      <c r="K1235" s="6"/>
      <c r="L1235" s="55"/>
      <c r="M1235" s="55"/>
    </row>
    <row r="1236" spans="1:13" ht="49.9" customHeight="1">
      <c r="A1236" s="55"/>
      <c r="B1236" s="55"/>
      <c r="C1236" s="55"/>
      <c r="D1236" s="55"/>
      <c r="E1236" s="6"/>
      <c r="F1236" s="17"/>
      <c r="G1236" s="12"/>
      <c r="H1236" s="13">
        <f t="shared" ca="1" si="39"/>
        <v>-46065</v>
      </c>
      <c r="I1236" s="14" t="str">
        <f t="shared" ca="1" si="38"/>
        <v>VENCIDO</v>
      </c>
      <c r="J1236" s="15"/>
      <c r="K1236" s="6"/>
      <c r="L1236" s="55"/>
      <c r="M1236" s="55"/>
    </row>
    <row r="1237" spans="1:13" ht="49.9" customHeight="1">
      <c r="A1237" s="55"/>
      <c r="B1237" s="55"/>
      <c r="C1237" s="55"/>
      <c r="D1237" s="55"/>
      <c r="E1237" s="6"/>
      <c r="F1237" s="17"/>
      <c r="G1237" s="12"/>
      <c r="H1237" s="13">
        <f t="shared" ca="1" si="39"/>
        <v>-46065</v>
      </c>
      <c r="I1237" s="14" t="str">
        <f t="shared" ca="1" si="38"/>
        <v>VENCIDO</v>
      </c>
      <c r="J1237" s="15"/>
      <c r="K1237" s="6"/>
      <c r="L1237" s="55"/>
      <c r="M1237" s="55"/>
    </row>
    <row r="1238" spans="1:13" ht="49.9" customHeight="1">
      <c r="A1238" s="55"/>
      <c r="B1238" s="55"/>
      <c r="C1238" s="55"/>
      <c r="D1238" s="55"/>
      <c r="E1238" s="6"/>
      <c r="F1238" s="17"/>
      <c r="G1238" s="12"/>
      <c r="H1238" s="13">
        <f t="shared" ca="1" si="39"/>
        <v>-46065</v>
      </c>
      <c r="I1238" s="14" t="str">
        <f t="shared" ca="1" si="38"/>
        <v>VENCIDO</v>
      </c>
      <c r="J1238" s="15"/>
      <c r="K1238" s="6"/>
      <c r="L1238" s="55"/>
      <c r="M1238" s="55"/>
    </row>
    <row r="1239" spans="1:13" ht="49.9" customHeight="1">
      <c r="A1239" s="55"/>
      <c r="B1239" s="55"/>
      <c r="C1239" s="55"/>
      <c r="D1239" s="55"/>
      <c r="E1239" s="6"/>
      <c r="F1239" s="17"/>
      <c r="G1239" s="12"/>
      <c r="H1239" s="13">
        <f t="shared" ca="1" si="39"/>
        <v>-46065</v>
      </c>
      <c r="I1239" s="14" t="str">
        <f t="shared" ca="1" si="38"/>
        <v>VENCIDO</v>
      </c>
      <c r="J1239" s="15"/>
      <c r="K1239" s="6"/>
      <c r="L1239" s="55"/>
      <c r="M1239" s="55"/>
    </row>
    <row r="1240" spans="1:13" ht="49.9" customHeight="1">
      <c r="A1240" s="55"/>
      <c r="B1240" s="55"/>
      <c r="C1240" s="55"/>
      <c r="D1240" s="55"/>
      <c r="E1240" s="6"/>
      <c r="F1240" s="17"/>
      <c r="G1240" s="12"/>
      <c r="H1240" s="13">
        <f t="shared" ca="1" si="39"/>
        <v>-46065</v>
      </c>
      <c r="I1240" s="14" t="str">
        <f t="shared" ca="1" si="38"/>
        <v>VENCIDO</v>
      </c>
      <c r="J1240" s="15"/>
      <c r="K1240" s="6"/>
      <c r="L1240" s="55"/>
      <c r="M1240" s="55"/>
    </row>
    <row r="1241" spans="1:13" ht="49.9" customHeight="1">
      <c r="A1241" s="55"/>
      <c r="B1241" s="55"/>
      <c r="C1241" s="55"/>
      <c r="D1241" s="55"/>
      <c r="E1241" s="6"/>
      <c r="F1241" s="17"/>
      <c r="G1241" s="12"/>
      <c r="H1241" s="13">
        <f t="shared" ca="1" si="39"/>
        <v>-46065</v>
      </c>
      <c r="I1241" s="14" t="str">
        <f t="shared" ca="1" si="38"/>
        <v>VENCIDO</v>
      </c>
      <c r="J1241" s="15"/>
      <c r="K1241" s="6"/>
      <c r="L1241" s="55"/>
      <c r="M1241" s="55"/>
    </row>
    <row r="1242" spans="1:13" ht="49.9" customHeight="1">
      <c r="A1242" s="55"/>
      <c r="B1242" s="55"/>
      <c r="C1242" s="55"/>
      <c r="D1242" s="55"/>
      <c r="E1242" s="6"/>
      <c r="F1242" s="17"/>
      <c r="G1242" s="12"/>
      <c r="H1242" s="13">
        <f t="shared" ca="1" si="39"/>
        <v>-46065</v>
      </c>
      <c r="I1242" s="14" t="str">
        <f t="shared" ca="1" si="38"/>
        <v>VENCIDO</v>
      </c>
      <c r="J1242" s="15"/>
      <c r="K1242" s="6"/>
      <c r="L1242" s="55"/>
      <c r="M1242" s="55"/>
    </row>
    <row r="1243" spans="1:13" ht="49.9" customHeight="1">
      <c r="A1243" s="55"/>
      <c r="B1243" s="55"/>
      <c r="C1243" s="55"/>
      <c r="D1243" s="55"/>
      <c r="E1243" s="6"/>
      <c r="F1243" s="17"/>
      <c r="G1243" s="12"/>
      <c r="H1243" s="13">
        <f t="shared" ca="1" si="39"/>
        <v>-46065</v>
      </c>
      <c r="I1243" s="14" t="str">
        <f t="shared" ca="1" si="38"/>
        <v>VENCIDO</v>
      </c>
      <c r="J1243" s="15"/>
      <c r="K1243" s="6"/>
      <c r="L1243" s="55"/>
      <c r="M1243" s="55"/>
    </row>
    <row r="1244" spans="1:13" ht="49.9" customHeight="1">
      <c r="A1244" s="55"/>
      <c r="B1244" s="55"/>
      <c r="C1244" s="55"/>
      <c r="D1244" s="55"/>
      <c r="E1244" s="6"/>
      <c r="F1244" s="17"/>
      <c r="G1244" s="12"/>
      <c r="H1244" s="13">
        <f t="shared" ca="1" si="39"/>
        <v>-46065</v>
      </c>
      <c r="I1244" s="14" t="str">
        <f t="shared" ca="1" si="38"/>
        <v>VENCIDO</v>
      </c>
      <c r="J1244" s="15"/>
      <c r="K1244" s="6"/>
      <c r="L1244" s="55"/>
      <c r="M1244" s="55"/>
    </row>
    <row r="1245" spans="1:13" ht="49.9" customHeight="1">
      <c r="A1245" s="55"/>
      <c r="B1245" s="55"/>
      <c r="C1245" s="55"/>
      <c r="D1245" s="55"/>
      <c r="E1245" s="6"/>
      <c r="F1245" s="17"/>
      <c r="G1245" s="12"/>
      <c r="H1245" s="13">
        <f t="shared" ca="1" si="39"/>
        <v>-46065</v>
      </c>
      <c r="I1245" s="14" t="str">
        <f t="shared" ca="1" si="38"/>
        <v>VENCIDO</v>
      </c>
      <c r="J1245" s="15"/>
      <c r="K1245" s="6"/>
      <c r="L1245" s="55"/>
      <c r="M1245" s="55"/>
    </row>
    <row r="1246" spans="1:13" ht="49.9" customHeight="1">
      <c r="A1246" s="55"/>
      <c r="B1246" s="55"/>
      <c r="C1246" s="55"/>
      <c r="D1246" s="55"/>
      <c r="E1246" s="6"/>
      <c r="F1246" s="17"/>
      <c r="G1246" s="12"/>
      <c r="H1246" s="13">
        <f t="shared" ca="1" si="39"/>
        <v>-46065</v>
      </c>
      <c r="I1246" s="14" t="str">
        <f t="shared" ca="1" si="38"/>
        <v>VENCIDO</v>
      </c>
      <c r="J1246" s="15"/>
      <c r="K1246" s="6"/>
      <c r="L1246" s="55"/>
      <c r="M1246" s="55"/>
    </row>
    <row r="1247" spans="1:13" ht="49.9" customHeight="1">
      <c r="A1247" s="55"/>
      <c r="B1247" s="55"/>
      <c r="C1247" s="55"/>
      <c r="D1247" s="55"/>
      <c r="E1247" s="6"/>
      <c r="F1247" s="17"/>
      <c r="G1247" s="12"/>
      <c r="H1247" s="13">
        <f t="shared" ca="1" si="39"/>
        <v>-46065</v>
      </c>
      <c r="I1247" s="14" t="str">
        <f t="shared" ca="1" si="38"/>
        <v>VENCIDO</v>
      </c>
      <c r="J1247" s="15"/>
      <c r="K1247" s="6"/>
      <c r="L1247" s="55"/>
      <c r="M1247" s="55"/>
    </row>
    <row r="1248" spans="1:13" ht="49.9" customHeight="1">
      <c r="A1248" s="55"/>
      <c r="B1248" s="55"/>
      <c r="C1248" s="55"/>
      <c r="D1248" s="55"/>
      <c r="E1248" s="6"/>
      <c r="F1248" s="17"/>
      <c r="G1248" s="12"/>
      <c r="H1248" s="13">
        <f t="shared" ca="1" si="39"/>
        <v>-46065</v>
      </c>
      <c r="I1248" s="14" t="str">
        <f t="shared" ca="1" si="38"/>
        <v>VENCIDO</v>
      </c>
      <c r="J1248" s="15"/>
      <c r="K1248" s="6"/>
      <c r="L1248" s="55"/>
      <c r="M1248" s="55"/>
    </row>
    <row r="1249" spans="1:13" ht="49.9" customHeight="1">
      <c r="A1249" s="55"/>
      <c r="B1249" s="55"/>
      <c r="C1249" s="55"/>
      <c r="D1249" s="55"/>
      <c r="E1249" s="6"/>
      <c r="F1249" s="17"/>
      <c r="G1249" s="12"/>
      <c r="H1249" s="13">
        <f t="shared" ca="1" si="39"/>
        <v>-46065</v>
      </c>
      <c r="I1249" s="14" t="str">
        <f t="shared" ca="1" si="38"/>
        <v>VENCIDO</v>
      </c>
      <c r="J1249" s="15"/>
      <c r="K1249" s="6"/>
      <c r="L1249" s="55"/>
      <c r="M1249" s="55"/>
    </row>
    <row r="1250" spans="1:13" ht="49.9" customHeight="1">
      <c r="A1250" s="55"/>
      <c r="B1250" s="55"/>
      <c r="C1250" s="55"/>
      <c r="D1250" s="55"/>
      <c r="E1250" s="6"/>
      <c r="F1250" s="17"/>
      <c r="G1250" s="12"/>
      <c r="H1250" s="13">
        <f t="shared" ca="1" si="39"/>
        <v>-46065</v>
      </c>
      <c r="I1250" s="14" t="str">
        <f t="shared" ca="1" si="38"/>
        <v>VENCIDO</v>
      </c>
      <c r="J1250" s="15"/>
      <c r="K1250" s="6"/>
      <c r="L1250" s="55"/>
      <c r="M1250" s="55"/>
    </row>
    <row r="1251" spans="1:13" ht="49.9" customHeight="1">
      <c r="A1251" s="55"/>
      <c r="B1251" s="55"/>
      <c r="C1251" s="55"/>
      <c r="D1251" s="55"/>
      <c r="E1251" s="6"/>
      <c r="F1251" s="17"/>
      <c r="G1251" s="12"/>
      <c r="H1251" s="13">
        <f t="shared" ca="1" si="39"/>
        <v>-46065</v>
      </c>
      <c r="I1251" s="14" t="str">
        <f t="shared" ca="1" si="38"/>
        <v>VENCIDO</v>
      </c>
      <c r="J1251" s="15"/>
      <c r="K1251" s="6"/>
      <c r="L1251" s="55"/>
      <c r="M1251" s="55"/>
    </row>
    <row r="1252" spans="1:13" ht="49.9" customHeight="1">
      <c r="A1252" s="55"/>
      <c r="B1252" s="55"/>
      <c r="C1252" s="55"/>
      <c r="D1252" s="55"/>
      <c r="E1252" s="6"/>
      <c r="F1252" s="17"/>
      <c r="G1252" s="12"/>
      <c r="H1252" s="13">
        <f t="shared" ca="1" si="39"/>
        <v>-46065</v>
      </c>
      <c r="I1252" s="14" t="str">
        <f t="shared" ca="1" si="38"/>
        <v>VENCIDO</v>
      </c>
      <c r="J1252" s="15"/>
      <c r="K1252" s="6"/>
      <c r="L1252" s="55"/>
      <c r="M1252" s="55"/>
    </row>
    <row r="1253" spans="1:13" ht="49.9" customHeight="1">
      <c r="A1253" s="55"/>
      <c r="B1253" s="55"/>
      <c r="C1253" s="55"/>
      <c r="D1253" s="55"/>
      <c r="E1253" s="6"/>
      <c r="F1253" s="17"/>
      <c r="G1253" s="12"/>
      <c r="H1253" s="13">
        <f t="shared" ca="1" si="39"/>
        <v>-46065</v>
      </c>
      <c r="I1253" s="14" t="str">
        <f t="shared" ca="1" si="38"/>
        <v>VENCIDO</v>
      </c>
      <c r="J1253" s="15"/>
      <c r="K1253" s="6"/>
      <c r="L1253" s="55"/>
      <c r="M1253" s="55"/>
    </row>
    <row r="1254" spans="1:13" ht="49.9" customHeight="1">
      <c r="A1254" s="55"/>
      <c r="B1254" s="55"/>
      <c r="C1254" s="55"/>
      <c r="D1254" s="55"/>
      <c r="E1254" s="6"/>
      <c r="F1254" s="17"/>
      <c r="G1254" s="12"/>
      <c r="H1254" s="13">
        <f t="shared" ca="1" si="39"/>
        <v>-46065</v>
      </c>
      <c r="I1254" s="14" t="str">
        <f t="shared" ca="1" si="38"/>
        <v>VENCIDO</v>
      </c>
      <c r="J1254" s="15"/>
      <c r="K1254" s="6"/>
      <c r="L1254" s="55"/>
      <c r="M1254" s="55"/>
    </row>
    <row r="1255" spans="1:13" ht="49.9" customHeight="1">
      <c r="A1255" s="55"/>
      <c r="B1255" s="55"/>
      <c r="C1255" s="55"/>
      <c r="D1255" s="55"/>
      <c r="E1255" s="6"/>
      <c r="F1255" s="17"/>
      <c r="G1255" s="12"/>
      <c r="H1255" s="13">
        <f t="shared" ca="1" si="39"/>
        <v>-46065</v>
      </c>
      <c r="I1255" s="14" t="str">
        <f t="shared" ca="1" si="38"/>
        <v>VENCIDO</v>
      </c>
      <c r="J1255" s="15"/>
      <c r="K1255" s="6"/>
      <c r="L1255" s="55"/>
      <c r="M1255" s="55"/>
    </row>
    <row r="1256" spans="1:13" ht="49.9" customHeight="1">
      <c r="A1256" s="55"/>
      <c r="B1256" s="55"/>
      <c r="C1256" s="55"/>
      <c r="D1256" s="55"/>
      <c r="E1256" s="6"/>
      <c r="F1256" s="17"/>
      <c r="G1256" s="12"/>
      <c r="H1256" s="13">
        <f t="shared" ca="1" si="39"/>
        <v>-46065</v>
      </c>
      <c r="I1256" s="14" t="str">
        <f t="shared" ca="1" si="38"/>
        <v>VENCIDO</v>
      </c>
      <c r="J1256" s="15"/>
      <c r="K1256" s="6"/>
      <c r="L1256" s="55"/>
      <c r="M1256" s="55"/>
    </row>
    <row r="1257" spans="1:13" ht="49.9" customHeight="1">
      <c r="A1257" s="55"/>
      <c r="B1257" s="55"/>
      <c r="C1257" s="55"/>
      <c r="D1257" s="55"/>
      <c r="E1257" s="6"/>
      <c r="F1257" s="17"/>
      <c r="G1257" s="12"/>
      <c r="H1257" s="13">
        <f t="shared" ca="1" si="39"/>
        <v>-46065</v>
      </c>
      <c r="I1257" s="14" t="str">
        <f t="shared" ca="1" si="38"/>
        <v>VENCIDO</v>
      </c>
      <c r="J1257" s="15"/>
      <c r="K1257" s="6"/>
      <c r="L1257" s="55"/>
      <c r="M1257" s="55"/>
    </row>
    <row r="1258" spans="1:13" ht="49.9" customHeight="1">
      <c r="A1258" s="55"/>
      <c r="B1258" s="55"/>
      <c r="C1258" s="55"/>
      <c r="D1258" s="55"/>
      <c r="E1258" s="6"/>
      <c r="F1258" s="17"/>
      <c r="G1258" s="12"/>
      <c r="H1258" s="13">
        <f t="shared" ca="1" si="39"/>
        <v>-46065</v>
      </c>
      <c r="I1258" s="14" t="str">
        <f t="shared" ca="1" si="38"/>
        <v>VENCIDO</v>
      </c>
      <c r="J1258" s="15"/>
      <c r="K1258" s="6"/>
      <c r="L1258" s="55"/>
      <c r="M1258" s="55"/>
    </row>
    <row r="1259" spans="1:13" ht="49.9" customHeight="1">
      <c r="A1259" s="55"/>
      <c r="B1259" s="55"/>
      <c r="C1259" s="55"/>
      <c r="D1259" s="55"/>
      <c r="E1259" s="6"/>
      <c r="F1259" s="17"/>
      <c r="G1259" s="12"/>
      <c r="H1259" s="13">
        <f t="shared" ca="1" si="39"/>
        <v>-46065</v>
      </c>
      <c r="I1259" s="14" t="str">
        <f t="shared" ca="1" si="38"/>
        <v>VENCIDO</v>
      </c>
      <c r="J1259" s="15"/>
      <c r="K1259" s="6"/>
      <c r="L1259" s="55"/>
      <c r="M1259" s="55"/>
    </row>
    <row r="1260" spans="1:13" ht="49.9" customHeight="1">
      <c r="A1260" s="55"/>
      <c r="B1260" s="55"/>
      <c r="C1260" s="55"/>
      <c r="D1260" s="55"/>
      <c r="E1260" s="6"/>
      <c r="F1260" s="17"/>
      <c r="G1260" s="12"/>
      <c r="H1260" s="13">
        <f t="shared" ca="1" si="39"/>
        <v>-46065</v>
      </c>
      <c r="I1260" s="14" t="str">
        <f t="shared" ca="1" si="38"/>
        <v>VENCIDO</v>
      </c>
      <c r="J1260" s="15"/>
      <c r="K1260" s="6"/>
      <c r="L1260" s="55"/>
      <c r="M1260" s="55"/>
    </row>
    <row r="1261" spans="1:13" ht="49.9" customHeight="1">
      <c r="A1261" s="55"/>
      <c r="B1261" s="55"/>
      <c r="C1261" s="55"/>
      <c r="D1261" s="55"/>
      <c r="E1261" s="6"/>
      <c r="F1261" s="17"/>
      <c r="G1261" s="12"/>
      <c r="H1261" s="13">
        <f t="shared" ca="1" si="39"/>
        <v>-46065</v>
      </c>
      <c r="I1261" s="14" t="str">
        <f t="shared" ca="1" si="38"/>
        <v>VENCIDO</v>
      </c>
      <c r="J1261" s="15"/>
      <c r="K1261" s="6"/>
      <c r="L1261" s="55"/>
      <c r="M1261" s="55"/>
    </row>
    <row r="1262" spans="1:13" ht="49.9" customHeight="1">
      <c r="A1262" s="55"/>
      <c r="B1262" s="55"/>
      <c r="C1262" s="55"/>
      <c r="D1262" s="55"/>
      <c r="E1262" s="6"/>
      <c r="F1262" s="17"/>
      <c r="G1262" s="12"/>
      <c r="H1262" s="13">
        <f t="shared" ca="1" si="39"/>
        <v>-46065</v>
      </c>
      <c r="I1262" s="14" t="str">
        <f t="shared" ca="1" si="38"/>
        <v>VENCIDO</v>
      </c>
      <c r="J1262" s="15"/>
      <c r="K1262" s="6"/>
      <c r="L1262" s="55"/>
      <c r="M1262" s="55"/>
    </row>
    <row r="1263" spans="1:13" ht="49.9" customHeight="1">
      <c r="A1263" s="55"/>
      <c r="B1263" s="55"/>
      <c r="C1263" s="55"/>
      <c r="D1263" s="55"/>
      <c r="E1263" s="6"/>
      <c r="F1263" s="17"/>
      <c r="G1263" s="12"/>
      <c r="H1263" s="13">
        <f t="shared" ca="1" si="39"/>
        <v>-46065</v>
      </c>
      <c r="I1263" s="14" t="str">
        <f t="shared" ca="1" si="38"/>
        <v>VENCIDO</v>
      </c>
      <c r="J1263" s="15"/>
      <c r="K1263" s="6"/>
      <c r="L1263" s="55"/>
      <c r="M1263" s="55"/>
    </row>
    <row r="1264" spans="1:13" ht="49.9" customHeight="1">
      <c r="A1264" s="55"/>
      <c r="B1264" s="55"/>
      <c r="C1264" s="55"/>
      <c r="D1264" s="55"/>
      <c r="E1264" s="6"/>
      <c r="F1264" s="17"/>
      <c r="G1264" s="12"/>
      <c r="H1264" s="13">
        <f t="shared" ca="1" si="39"/>
        <v>-46065</v>
      </c>
      <c r="I1264" s="14" t="str">
        <f t="shared" ca="1" si="38"/>
        <v>VENCIDO</v>
      </c>
      <c r="J1264" s="15"/>
      <c r="K1264" s="6"/>
      <c r="L1264" s="55"/>
      <c r="M1264" s="55"/>
    </row>
    <row r="1265" spans="1:13" ht="49.9" customHeight="1">
      <c r="A1265" s="55"/>
      <c r="B1265" s="55"/>
      <c r="C1265" s="55"/>
      <c r="D1265" s="55"/>
      <c r="E1265" s="6"/>
      <c r="F1265" s="17"/>
      <c r="G1265" s="12"/>
      <c r="H1265" s="13">
        <f t="shared" ca="1" si="39"/>
        <v>-46065</v>
      </c>
      <c r="I1265" s="14" t="str">
        <f t="shared" ca="1" si="38"/>
        <v>VENCIDO</v>
      </c>
      <c r="J1265" s="15"/>
      <c r="K1265" s="6"/>
      <c r="L1265" s="55"/>
      <c r="M1265" s="55"/>
    </row>
    <row r="1266" spans="1:13" ht="49.9" customHeight="1">
      <c r="A1266" s="55"/>
      <c r="B1266" s="55"/>
      <c r="C1266" s="55"/>
      <c r="D1266" s="55"/>
      <c r="E1266" s="6"/>
      <c r="F1266" s="17"/>
      <c r="G1266" s="12"/>
      <c r="H1266" s="13">
        <f t="shared" ca="1" si="39"/>
        <v>-46065</v>
      </c>
      <c r="I1266" s="14" t="str">
        <f t="shared" ca="1" si="38"/>
        <v>VENCIDO</v>
      </c>
      <c r="J1266" s="15"/>
      <c r="K1266" s="6"/>
      <c r="L1266" s="55"/>
      <c r="M1266" s="55"/>
    </row>
    <row r="1267" spans="1:13" ht="49.9" customHeight="1">
      <c r="A1267" s="55"/>
      <c r="B1267" s="55"/>
      <c r="C1267" s="55"/>
      <c r="D1267" s="55"/>
      <c r="E1267" s="6"/>
      <c r="F1267" s="17"/>
      <c r="G1267" s="12"/>
      <c r="H1267" s="13">
        <f t="shared" ca="1" si="39"/>
        <v>-46065</v>
      </c>
      <c r="I1267" s="14" t="str">
        <f t="shared" ca="1" si="38"/>
        <v>VENCIDO</v>
      </c>
      <c r="J1267" s="15"/>
      <c r="K1267" s="6"/>
      <c r="L1267" s="55"/>
      <c r="M1267" s="55"/>
    </row>
    <row r="1268" spans="1:13" ht="49.9" customHeight="1">
      <c r="A1268" s="55"/>
      <c r="B1268" s="55"/>
      <c r="C1268" s="55"/>
      <c r="D1268" s="55"/>
      <c r="E1268" s="6"/>
      <c r="F1268" s="17"/>
      <c r="G1268" s="12"/>
      <c r="H1268" s="13">
        <f t="shared" ca="1" si="39"/>
        <v>-46065</v>
      </c>
      <c r="I1268" s="14" t="str">
        <f t="shared" ca="1" si="38"/>
        <v>VENCIDO</v>
      </c>
      <c r="J1268" s="15"/>
      <c r="K1268" s="6"/>
      <c r="L1268" s="55"/>
      <c r="M1268" s="55"/>
    </row>
    <row r="1269" spans="1:13" ht="49.9" customHeight="1">
      <c r="A1269" s="55"/>
      <c r="B1269" s="55"/>
      <c r="C1269" s="55"/>
      <c r="D1269" s="55"/>
      <c r="E1269" s="6"/>
      <c r="F1269" s="17"/>
      <c r="G1269" s="12"/>
      <c r="H1269" s="13">
        <f t="shared" ca="1" si="39"/>
        <v>-46065</v>
      </c>
      <c r="I1269" s="14" t="str">
        <f t="shared" ca="1" si="38"/>
        <v>VENCIDO</v>
      </c>
      <c r="J1269" s="15"/>
      <c r="K1269" s="6"/>
      <c r="L1269" s="55"/>
      <c r="M1269" s="55"/>
    </row>
    <row r="1270" spans="1:13" ht="49.9" customHeight="1">
      <c r="A1270" s="55"/>
      <c r="B1270" s="55"/>
      <c r="C1270" s="55"/>
      <c r="D1270" s="55"/>
      <c r="E1270" s="6"/>
      <c r="F1270" s="17"/>
      <c r="G1270" s="12"/>
      <c r="H1270" s="13">
        <f t="shared" ca="1" si="39"/>
        <v>-46065</v>
      </c>
      <c r="I1270" s="14" t="str">
        <f t="shared" ca="1" si="38"/>
        <v>VENCIDO</v>
      </c>
      <c r="J1270" s="15"/>
      <c r="K1270" s="6"/>
      <c r="L1270" s="55"/>
      <c r="M1270" s="55"/>
    </row>
    <row r="1271" spans="1:13" ht="49.9" customHeight="1">
      <c r="A1271" s="55"/>
      <c r="B1271" s="55"/>
      <c r="C1271" s="55"/>
      <c r="D1271" s="55"/>
      <c r="E1271" s="6"/>
      <c r="F1271" s="17"/>
      <c r="G1271" s="12"/>
      <c r="H1271" s="13">
        <f t="shared" ca="1" si="39"/>
        <v>-46065</v>
      </c>
      <c r="I1271" s="14" t="str">
        <f t="shared" ca="1" si="38"/>
        <v>VENCIDO</v>
      </c>
      <c r="J1271" s="15"/>
      <c r="K1271" s="6"/>
      <c r="L1271" s="55"/>
      <c r="M1271" s="55"/>
    </row>
    <row r="1272" spans="1:13" ht="49.9" customHeight="1">
      <c r="A1272" s="55"/>
      <c r="B1272" s="55"/>
      <c r="C1272" s="55"/>
      <c r="D1272" s="55"/>
      <c r="E1272" s="6"/>
      <c r="F1272" s="17"/>
      <c r="G1272" s="12"/>
      <c r="H1272" s="13">
        <f t="shared" ca="1" si="39"/>
        <v>-46065</v>
      </c>
      <c r="I1272" s="14" t="str">
        <f t="shared" ca="1" si="38"/>
        <v>VENCIDO</v>
      </c>
      <c r="J1272" s="15"/>
      <c r="K1272" s="6"/>
      <c r="L1272" s="55"/>
      <c r="M1272" s="55"/>
    </row>
    <row r="1273" spans="1:13" ht="49.9" customHeight="1">
      <c r="A1273" s="55"/>
      <c r="B1273" s="55"/>
      <c r="C1273" s="55"/>
      <c r="D1273" s="55"/>
      <c r="E1273" s="6"/>
      <c r="F1273" s="17"/>
      <c r="G1273" s="12"/>
      <c r="H1273" s="13">
        <f t="shared" ca="1" si="39"/>
        <v>-46065</v>
      </c>
      <c r="I1273" s="14" t="str">
        <f t="shared" ca="1" si="38"/>
        <v>VENCIDO</v>
      </c>
      <c r="J1273" s="15"/>
      <c r="K1273" s="6"/>
      <c r="L1273" s="55"/>
      <c r="M1273" s="55"/>
    </row>
    <row r="1274" spans="1:13" ht="49.9" customHeight="1">
      <c r="A1274" s="55"/>
      <c r="B1274" s="55"/>
      <c r="C1274" s="55"/>
      <c r="D1274" s="55"/>
      <c r="E1274" s="6"/>
      <c r="F1274" s="17"/>
      <c r="G1274" s="12"/>
      <c r="H1274" s="13">
        <f t="shared" ca="1" si="39"/>
        <v>-46065</v>
      </c>
      <c r="I1274" s="14" t="str">
        <f t="shared" ca="1" si="38"/>
        <v>VENCIDO</v>
      </c>
      <c r="J1274" s="15"/>
      <c r="K1274" s="6"/>
      <c r="L1274" s="55"/>
      <c r="M1274" s="55"/>
    </row>
    <row r="1275" spans="1:13" ht="49.9" customHeight="1">
      <c r="A1275" s="55"/>
      <c r="B1275" s="55"/>
      <c r="C1275" s="55"/>
      <c r="D1275" s="55"/>
      <c r="E1275" s="6"/>
      <c r="F1275" s="17"/>
      <c r="G1275" s="12"/>
      <c r="H1275" s="13">
        <f t="shared" ca="1" si="39"/>
        <v>-46065</v>
      </c>
      <c r="I1275" s="14" t="str">
        <f t="shared" ca="1" si="38"/>
        <v>VENCIDO</v>
      </c>
      <c r="J1275" s="15"/>
      <c r="K1275" s="6"/>
      <c r="L1275" s="55"/>
      <c r="M1275" s="55"/>
    </row>
    <row r="1276" spans="1:13" ht="49.9" customHeight="1">
      <c r="A1276" s="55"/>
      <c r="B1276" s="55"/>
      <c r="C1276" s="55"/>
      <c r="D1276" s="55"/>
      <c r="E1276" s="6"/>
      <c r="F1276" s="17"/>
      <c r="G1276" s="12"/>
      <c r="H1276" s="13">
        <f t="shared" ca="1" si="39"/>
        <v>-46065</v>
      </c>
      <c r="I1276" s="14" t="str">
        <f t="shared" ca="1" si="38"/>
        <v>VENCIDO</v>
      </c>
      <c r="J1276" s="15"/>
      <c r="K1276" s="6"/>
      <c r="L1276" s="55"/>
      <c r="M1276" s="55"/>
    </row>
    <row r="1277" spans="1:13" ht="49.9" customHeight="1">
      <c r="A1277" s="55"/>
      <c r="B1277" s="55"/>
      <c r="C1277" s="55"/>
      <c r="D1277" s="55"/>
      <c r="E1277" s="6"/>
      <c r="F1277" s="17"/>
      <c r="G1277" s="12"/>
      <c r="H1277" s="13">
        <f t="shared" ca="1" si="39"/>
        <v>-46065</v>
      </c>
      <c r="I1277" s="14" t="str">
        <f t="shared" ca="1" si="38"/>
        <v>VENCIDO</v>
      </c>
      <c r="J1277" s="15"/>
      <c r="K1277" s="6"/>
      <c r="L1277" s="55"/>
      <c r="M1277" s="55"/>
    </row>
    <row r="1278" spans="1:13" ht="49.9" customHeight="1">
      <c r="A1278" s="55"/>
      <c r="B1278" s="55"/>
      <c r="C1278" s="55"/>
      <c r="D1278" s="55"/>
      <c r="E1278" s="6"/>
      <c r="F1278" s="17"/>
      <c r="G1278" s="12"/>
      <c r="H1278" s="13">
        <f t="shared" ca="1" si="39"/>
        <v>-46065</v>
      </c>
      <c r="I1278" s="14" t="str">
        <f t="shared" ca="1" si="38"/>
        <v>VENCIDO</v>
      </c>
      <c r="J1278" s="15"/>
      <c r="K1278" s="6"/>
      <c r="L1278" s="55"/>
      <c r="M1278" s="55"/>
    </row>
    <row r="1279" spans="1:13" ht="49.9" customHeight="1">
      <c r="A1279" s="55"/>
      <c r="B1279" s="55"/>
      <c r="C1279" s="55"/>
      <c r="D1279" s="55"/>
      <c r="E1279" s="6"/>
      <c r="F1279" s="17"/>
      <c r="G1279" s="12"/>
      <c r="H1279" s="13">
        <f t="shared" ca="1" si="39"/>
        <v>-46065</v>
      </c>
      <c r="I1279" s="14" t="str">
        <f t="shared" ca="1" si="38"/>
        <v>VENCIDO</v>
      </c>
      <c r="J1279" s="15"/>
      <c r="K1279" s="6"/>
      <c r="L1279" s="55"/>
      <c r="M1279" s="55"/>
    </row>
    <row r="1280" spans="1:13" ht="49.9" customHeight="1">
      <c r="A1280" s="55"/>
      <c r="B1280" s="55"/>
      <c r="C1280" s="55"/>
      <c r="D1280" s="55"/>
      <c r="E1280" s="6"/>
      <c r="F1280" s="17"/>
      <c r="G1280" s="12"/>
      <c r="H1280" s="13">
        <f t="shared" ca="1" si="39"/>
        <v>-46065</v>
      </c>
      <c r="I1280" s="14" t="str">
        <f t="shared" ca="1" si="38"/>
        <v>VENCIDO</v>
      </c>
      <c r="J1280" s="15"/>
      <c r="K1280" s="6"/>
      <c r="L1280" s="55"/>
      <c r="M1280" s="55"/>
    </row>
    <row r="1281" spans="1:13" ht="49.9" customHeight="1">
      <c r="A1281" s="55"/>
      <c r="B1281" s="55"/>
      <c r="C1281" s="55"/>
      <c r="D1281" s="55"/>
      <c r="E1281" s="6"/>
      <c r="F1281" s="17"/>
      <c r="G1281" s="12"/>
      <c r="H1281" s="13">
        <f t="shared" ca="1" si="39"/>
        <v>-46065</v>
      </c>
      <c r="I1281" s="14" t="str">
        <f t="shared" ca="1" si="38"/>
        <v>VENCIDO</v>
      </c>
      <c r="J1281" s="15"/>
      <c r="K1281" s="6"/>
      <c r="L1281" s="55"/>
      <c r="M1281" s="55"/>
    </row>
    <row r="1282" spans="1:13" ht="49.9" customHeight="1">
      <c r="A1282" s="55"/>
      <c r="B1282" s="55"/>
      <c r="C1282" s="55"/>
      <c r="D1282" s="55"/>
      <c r="E1282" s="6"/>
      <c r="F1282" s="17"/>
      <c r="G1282" s="12"/>
      <c r="H1282" s="13">
        <f t="shared" ca="1" si="39"/>
        <v>-46065</v>
      </c>
      <c r="I1282" s="14" t="str">
        <f t="shared" ca="1" si="38"/>
        <v>VENCIDO</v>
      </c>
      <c r="J1282" s="15"/>
      <c r="K1282" s="6"/>
      <c r="L1282" s="55"/>
      <c r="M1282" s="55"/>
    </row>
    <row r="1283" spans="1:13" ht="49.9" customHeight="1">
      <c r="A1283" s="55"/>
      <c r="B1283" s="55"/>
      <c r="C1283" s="55"/>
      <c r="D1283" s="55"/>
      <c r="E1283" s="6"/>
      <c r="F1283" s="17"/>
      <c r="G1283" s="12"/>
      <c r="H1283" s="13">
        <f t="shared" ca="1" si="39"/>
        <v>-46065</v>
      </c>
      <c r="I1283" s="14" t="str">
        <f t="shared" ca="1" si="38"/>
        <v>VENCIDO</v>
      </c>
      <c r="J1283" s="15"/>
      <c r="K1283" s="6"/>
      <c r="L1283" s="55"/>
      <c r="M1283" s="55"/>
    </row>
    <row r="1284" spans="1:13" ht="49.9" customHeight="1">
      <c r="A1284" s="55"/>
      <c r="B1284" s="55"/>
      <c r="C1284" s="55"/>
      <c r="D1284" s="55"/>
      <c r="E1284" s="6"/>
      <c r="F1284" s="17"/>
      <c r="G1284" s="12"/>
      <c r="H1284" s="13">
        <f t="shared" ca="1" si="39"/>
        <v>-46065</v>
      </c>
      <c r="I1284" s="14" t="str">
        <f t="shared" ca="1" si="38"/>
        <v>VENCIDO</v>
      </c>
      <c r="J1284" s="15"/>
      <c r="K1284" s="6"/>
      <c r="L1284" s="55"/>
      <c r="M1284" s="55"/>
    </row>
    <row r="1285" spans="1:13" ht="49.9" customHeight="1">
      <c r="A1285" s="55"/>
      <c r="B1285" s="55"/>
      <c r="C1285" s="55"/>
      <c r="D1285" s="55"/>
      <c r="E1285" s="6"/>
      <c r="F1285" s="17"/>
      <c r="G1285" s="12"/>
      <c r="H1285" s="13">
        <f t="shared" ca="1" si="39"/>
        <v>-46065</v>
      </c>
      <c r="I1285" s="14" t="str">
        <f t="shared" ca="1" si="38"/>
        <v>VENCIDO</v>
      </c>
      <c r="J1285" s="15"/>
      <c r="K1285" s="6"/>
      <c r="L1285" s="55"/>
      <c r="M1285" s="55"/>
    </row>
    <row r="1286" spans="1:13" ht="49.9" customHeight="1">
      <c r="A1286" s="55"/>
      <c r="B1286" s="55"/>
      <c r="C1286" s="55"/>
      <c r="D1286" s="55"/>
      <c r="E1286" s="6"/>
      <c r="F1286" s="17"/>
      <c r="G1286" s="12"/>
      <c r="H1286" s="13">
        <f t="shared" ca="1" si="39"/>
        <v>-46065</v>
      </c>
      <c r="I1286" s="14" t="str">
        <f t="shared" ca="1" si="38"/>
        <v>VENCIDO</v>
      </c>
      <c r="J1286" s="15"/>
      <c r="K1286" s="6"/>
      <c r="L1286" s="55"/>
      <c r="M1286" s="55"/>
    </row>
    <row r="1287" spans="1:13" ht="49.9" customHeight="1">
      <c r="A1287" s="55"/>
      <c r="B1287" s="55"/>
      <c r="C1287" s="55"/>
      <c r="D1287" s="55"/>
      <c r="E1287" s="6"/>
      <c r="F1287" s="17"/>
      <c r="G1287" s="12"/>
      <c r="H1287" s="13">
        <f t="shared" ca="1" si="39"/>
        <v>-46065</v>
      </c>
      <c r="I1287" s="14" t="str">
        <f t="shared" ref="I1287:I1350" ca="1" si="40">IF(H1287="","",IF(H1287&lt;0,$P$4,IF(AND(H1287&gt;=0,H1287&lt;=14),$P$3,IF(H1287&gt;14,$P$2,))))</f>
        <v>VENCIDO</v>
      </c>
      <c r="J1287" s="15"/>
      <c r="K1287" s="6"/>
      <c r="L1287" s="55"/>
      <c r="M1287" s="55"/>
    </row>
    <row r="1288" spans="1:13" ht="49.9" customHeight="1">
      <c r="A1288" s="55"/>
      <c r="B1288" s="55"/>
      <c r="C1288" s="55"/>
      <c r="D1288" s="55"/>
      <c r="E1288" s="6"/>
      <c r="F1288" s="17"/>
      <c r="G1288" s="12"/>
      <c r="H1288" s="13">
        <f t="shared" ref="H1288:H1351" ca="1" si="41">IFERROR(G1288-TODAY()," ")</f>
        <v>-46065</v>
      </c>
      <c r="I1288" s="14" t="str">
        <f t="shared" ca="1" si="40"/>
        <v>VENCIDO</v>
      </c>
      <c r="J1288" s="15"/>
      <c r="K1288" s="6"/>
      <c r="L1288" s="55"/>
      <c r="M1288" s="55"/>
    </row>
    <row r="1289" spans="1:13" ht="49.9" customHeight="1">
      <c r="A1289" s="55"/>
      <c r="B1289" s="55"/>
      <c r="C1289" s="55"/>
      <c r="D1289" s="55"/>
      <c r="E1289" s="6"/>
      <c r="F1289" s="17"/>
      <c r="G1289" s="12"/>
      <c r="H1289" s="13">
        <f t="shared" ca="1" si="41"/>
        <v>-46065</v>
      </c>
      <c r="I1289" s="14" t="str">
        <f t="shared" ca="1" si="40"/>
        <v>VENCIDO</v>
      </c>
      <c r="J1289" s="15"/>
      <c r="K1289" s="6"/>
      <c r="L1289" s="55"/>
      <c r="M1289" s="55"/>
    </row>
    <row r="1290" spans="1:13" ht="49.9" customHeight="1">
      <c r="A1290" s="55"/>
      <c r="B1290" s="55"/>
      <c r="C1290" s="55"/>
      <c r="D1290" s="55"/>
      <c r="E1290" s="6"/>
      <c r="F1290" s="17"/>
      <c r="G1290" s="12"/>
      <c r="H1290" s="13">
        <f t="shared" ca="1" si="41"/>
        <v>-46065</v>
      </c>
      <c r="I1290" s="14" t="str">
        <f t="shared" ca="1" si="40"/>
        <v>VENCIDO</v>
      </c>
      <c r="J1290" s="15"/>
      <c r="K1290" s="6"/>
      <c r="L1290" s="55"/>
      <c r="M1290" s="55"/>
    </row>
    <row r="1291" spans="1:13" ht="49.9" customHeight="1">
      <c r="A1291" s="55"/>
      <c r="B1291" s="55"/>
      <c r="C1291" s="55"/>
      <c r="D1291" s="55"/>
      <c r="E1291" s="6"/>
      <c r="F1291" s="17"/>
      <c r="G1291" s="12"/>
      <c r="H1291" s="13">
        <f t="shared" ca="1" si="41"/>
        <v>-46065</v>
      </c>
      <c r="I1291" s="14" t="str">
        <f t="shared" ca="1" si="40"/>
        <v>VENCIDO</v>
      </c>
      <c r="J1291" s="15"/>
      <c r="K1291" s="6"/>
      <c r="L1291" s="55"/>
      <c r="M1291" s="55"/>
    </row>
    <row r="1292" spans="1:13" ht="49.9" customHeight="1">
      <c r="A1292" s="55"/>
      <c r="B1292" s="55"/>
      <c r="C1292" s="55"/>
      <c r="D1292" s="55"/>
      <c r="E1292" s="6"/>
      <c r="F1292" s="17"/>
      <c r="G1292" s="12"/>
      <c r="H1292" s="13">
        <f t="shared" ca="1" si="41"/>
        <v>-46065</v>
      </c>
      <c r="I1292" s="14" t="str">
        <f t="shared" ca="1" si="40"/>
        <v>VENCIDO</v>
      </c>
      <c r="J1292" s="15"/>
      <c r="K1292" s="6"/>
      <c r="L1292" s="55"/>
      <c r="M1292" s="55"/>
    </row>
    <row r="1293" spans="1:13" ht="49.9" customHeight="1">
      <c r="A1293" s="55"/>
      <c r="B1293" s="55"/>
      <c r="C1293" s="55"/>
      <c r="D1293" s="55"/>
      <c r="E1293" s="6"/>
      <c r="F1293" s="17"/>
      <c r="G1293" s="12"/>
      <c r="H1293" s="13">
        <f t="shared" ca="1" si="41"/>
        <v>-46065</v>
      </c>
      <c r="I1293" s="14" t="str">
        <f t="shared" ca="1" si="40"/>
        <v>VENCIDO</v>
      </c>
      <c r="J1293" s="15"/>
      <c r="K1293" s="6"/>
      <c r="L1293" s="55"/>
      <c r="M1293" s="55"/>
    </row>
    <row r="1294" spans="1:13" ht="49.9" customHeight="1">
      <c r="A1294" s="55"/>
      <c r="B1294" s="55"/>
      <c r="C1294" s="55"/>
      <c r="D1294" s="55"/>
      <c r="E1294" s="6"/>
      <c r="F1294" s="17"/>
      <c r="G1294" s="12"/>
      <c r="H1294" s="13">
        <f t="shared" ca="1" si="41"/>
        <v>-46065</v>
      </c>
      <c r="I1294" s="14" t="str">
        <f t="shared" ca="1" si="40"/>
        <v>VENCIDO</v>
      </c>
      <c r="J1294" s="15"/>
      <c r="K1294" s="6"/>
      <c r="L1294" s="55"/>
      <c r="M1294" s="55"/>
    </row>
    <row r="1295" spans="1:13" ht="49.9" customHeight="1">
      <c r="A1295" s="55"/>
      <c r="B1295" s="55"/>
      <c r="C1295" s="55"/>
      <c r="D1295" s="55"/>
      <c r="E1295" s="6"/>
      <c r="F1295" s="17"/>
      <c r="G1295" s="12"/>
      <c r="H1295" s="13">
        <f t="shared" ca="1" si="41"/>
        <v>-46065</v>
      </c>
      <c r="I1295" s="14" t="str">
        <f t="shared" ca="1" si="40"/>
        <v>VENCIDO</v>
      </c>
      <c r="J1295" s="15"/>
      <c r="K1295" s="6"/>
      <c r="L1295" s="55"/>
      <c r="M1295" s="55"/>
    </row>
    <row r="1296" spans="1:13" ht="49.9" customHeight="1">
      <c r="A1296" s="55"/>
      <c r="B1296" s="55"/>
      <c r="C1296" s="55"/>
      <c r="D1296" s="55"/>
      <c r="E1296" s="6"/>
      <c r="F1296" s="17"/>
      <c r="G1296" s="12"/>
      <c r="H1296" s="13">
        <f t="shared" ca="1" si="41"/>
        <v>-46065</v>
      </c>
      <c r="I1296" s="14" t="str">
        <f t="shared" ca="1" si="40"/>
        <v>VENCIDO</v>
      </c>
      <c r="J1296" s="15"/>
      <c r="K1296" s="6"/>
      <c r="L1296" s="55"/>
      <c r="M1296" s="55"/>
    </row>
    <row r="1297" spans="1:13" ht="49.9" customHeight="1">
      <c r="A1297" s="55"/>
      <c r="B1297" s="55"/>
      <c r="C1297" s="55"/>
      <c r="D1297" s="55"/>
      <c r="E1297" s="6"/>
      <c r="F1297" s="17"/>
      <c r="G1297" s="12"/>
      <c r="H1297" s="13">
        <f t="shared" ca="1" si="41"/>
        <v>-46065</v>
      </c>
      <c r="I1297" s="14" t="str">
        <f t="shared" ca="1" si="40"/>
        <v>VENCIDO</v>
      </c>
      <c r="J1297" s="15"/>
      <c r="K1297" s="6"/>
      <c r="L1297" s="55"/>
      <c r="M1297" s="55"/>
    </row>
    <row r="1298" spans="1:13" ht="49.9" customHeight="1">
      <c r="A1298" s="55"/>
      <c r="B1298" s="55"/>
      <c r="C1298" s="55"/>
      <c r="D1298" s="55"/>
      <c r="E1298" s="6"/>
      <c r="F1298" s="17"/>
      <c r="G1298" s="12"/>
      <c r="H1298" s="13">
        <f t="shared" ca="1" si="41"/>
        <v>-46065</v>
      </c>
      <c r="I1298" s="14" t="str">
        <f t="shared" ca="1" si="40"/>
        <v>VENCIDO</v>
      </c>
      <c r="J1298" s="15"/>
      <c r="K1298" s="6"/>
      <c r="L1298" s="55"/>
      <c r="M1298" s="55"/>
    </row>
    <row r="1299" spans="1:13" ht="49.9" customHeight="1">
      <c r="A1299" s="55"/>
      <c r="B1299" s="55"/>
      <c r="C1299" s="55"/>
      <c r="D1299" s="55"/>
      <c r="E1299" s="6"/>
      <c r="F1299" s="17"/>
      <c r="G1299" s="12"/>
      <c r="H1299" s="13">
        <f t="shared" ca="1" si="41"/>
        <v>-46065</v>
      </c>
      <c r="I1299" s="14" t="str">
        <f t="shared" ca="1" si="40"/>
        <v>VENCIDO</v>
      </c>
      <c r="J1299" s="15"/>
      <c r="K1299" s="6"/>
      <c r="L1299" s="55"/>
      <c r="M1299" s="55"/>
    </row>
    <row r="1300" spans="1:13" ht="49.9" customHeight="1">
      <c r="A1300" s="55"/>
      <c r="B1300" s="55"/>
      <c r="C1300" s="55"/>
      <c r="D1300" s="55"/>
      <c r="E1300" s="6"/>
      <c r="F1300" s="17"/>
      <c r="G1300" s="12"/>
      <c r="H1300" s="13">
        <f t="shared" ca="1" si="41"/>
        <v>-46065</v>
      </c>
      <c r="I1300" s="14" t="str">
        <f t="shared" ca="1" si="40"/>
        <v>VENCIDO</v>
      </c>
      <c r="J1300" s="15"/>
      <c r="K1300" s="6"/>
      <c r="L1300" s="55"/>
      <c r="M1300" s="55"/>
    </row>
    <row r="1301" spans="1:13" ht="49.9" customHeight="1">
      <c r="A1301" s="55"/>
      <c r="B1301" s="55"/>
      <c r="C1301" s="55"/>
      <c r="D1301" s="55"/>
      <c r="E1301" s="6"/>
      <c r="F1301" s="17"/>
      <c r="G1301" s="12"/>
      <c r="H1301" s="13">
        <f t="shared" ca="1" si="41"/>
        <v>-46065</v>
      </c>
      <c r="I1301" s="14" t="str">
        <f t="shared" ca="1" si="40"/>
        <v>VENCIDO</v>
      </c>
      <c r="J1301" s="15"/>
      <c r="K1301" s="6"/>
      <c r="L1301" s="55"/>
      <c r="M1301" s="55"/>
    </row>
    <row r="1302" spans="1:13" ht="49.9" customHeight="1">
      <c r="A1302" s="55"/>
      <c r="B1302" s="55"/>
      <c r="C1302" s="55"/>
      <c r="D1302" s="55"/>
      <c r="E1302" s="6"/>
      <c r="F1302" s="17"/>
      <c r="G1302" s="12"/>
      <c r="H1302" s="13">
        <f t="shared" ca="1" si="41"/>
        <v>-46065</v>
      </c>
      <c r="I1302" s="14" t="str">
        <f t="shared" ca="1" si="40"/>
        <v>VENCIDO</v>
      </c>
      <c r="J1302" s="15"/>
      <c r="K1302" s="6"/>
      <c r="L1302" s="55"/>
      <c r="M1302" s="55"/>
    </row>
    <row r="1303" spans="1:13" ht="49.9" customHeight="1">
      <c r="A1303" s="55"/>
      <c r="B1303" s="55"/>
      <c r="C1303" s="55"/>
      <c r="D1303" s="55"/>
      <c r="E1303" s="6"/>
      <c r="F1303" s="17"/>
      <c r="G1303" s="12"/>
      <c r="H1303" s="13">
        <f t="shared" ca="1" si="41"/>
        <v>-46065</v>
      </c>
      <c r="I1303" s="14" t="str">
        <f t="shared" ca="1" si="40"/>
        <v>VENCIDO</v>
      </c>
      <c r="J1303" s="15"/>
      <c r="K1303" s="6"/>
      <c r="L1303" s="55"/>
      <c r="M1303" s="55"/>
    </row>
    <row r="1304" spans="1:13" ht="49.9" customHeight="1">
      <c r="A1304" s="55"/>
      <c r="B1304" s="55"/>
      <c r="C1304" s="55"/>
      <c r="D1304" s="55"/>
      <c r="E1304" s="6"/>
      <c r="F1304" s="17"/>
      <c r="G1304" s="12"/>
      <c r="H1304" s="13">
        <f t="shared" ca="1" si="41"/>
        <v>-46065</v>
      </c>
      <c r="I1304" s="14" t="str">
        <f t="shared" ca="1" si="40"/>
        <v>VENCIDO</v>
      </c>
      <c r="J1304" s="15"/>
      <c r="K1304" s="6"/>
      <c r="L1304" s="55"/>
      <c r="M1304" s="55"/>
    </row>
    <row r="1305" spans="1:13" ht="49.9" customHeight="1">
      <c r="A1305" s="55"/>
      <c r="B1305" s="55"/>
      <c r="C1305" s="55"/>
      <c r="D1305" s="55"/>
      <c r="E1305" s="6"/>
      <c r="F1305" s="17"/>
      <c r="G1305" s="12"/>
      <c r="H1305" s="13">
        <f t="shared" ca="1" si="41"/>
        <v>-46065</v>
      </c>
      <c r="I1305" s="14" t="str">
        <f t="shared" ca="1" si="40"/>
        <v>VENCIDO</v>
      </c>
      <c r="J1305" s="15"/>
      <c r="K1305" s="6"/>
      <c r="L1305" s="55"/>
      <c r="M1305" s="55"/>
    </row>
    <row r="1306" spans="1:13" ht="49.9" customHeight="1">
      <c r="A1306" s="55"/>
      <c r="B1306" s="55"/>
      <c r="C1306" s="55"/>
      <c r="D1306" s="55"/>
      <c r="E1306" s="6"/>
      <c r="F1306" s="17"/>
      <c r="G1306" s="12"/>
      <c r="H1306" s="13">
        <f t="shared" ca="1" si="41"/>
        <v>-46065</v>
      </c>
      <c r="I1306" s="14" t="str">
        <f t="shared" ca="1" si="40"/>
        <v>VENCIDO</v>
      </c>
      <c r="J1306" s="15"/>
      <c r="K1306" s="6"/>
      <c r="L1306" s="55"/>
      <c r="M1306" s="55"/>
    </row>
    <row r="1307" spans="1:13" ht="49.9" customHeight="1">
      <c r="A1307" s="55"/>
      <c r="B1307" s="55"/>
      <c r="C1307" s="55"/>
      <c r="D1307" s="55"/>
      <c r="E1307" s="6"/>
      <c r="F1307" s="17"/>
      <c r="G1307" s="12"/>
      <c r="H1307" s="13">
        <f t="shared" ca="1" si="41"/>
        <v>-46065</v>
      </c>
      <c r="I1307" s="14" t="str">
        <f t="shared" ca="1" si="40"/>
        <v>VENCIDO</v>
      </c>
      <c r="J1307" s="15"/>
      <c r="K1307" s="6"/>
      <c r="L1307" s="55"/>
      <c r="M1307" s="55"/>
    </row>
    <row r="1308" spans="1:13" ht="49.9" customHeight="1">
      <c r="A1308" s="55"/>
      <c r="B1308" s="55"/>
      <c r="C1308" s="55"/>
      <c r="D1308" s="55"/>
      <c r="E1308" s="6"/>
      <c r="F1308" s="17"/>
      <c r="G1308" s="12"/>
      <c r="H1308" s="13">
        <f t="shared" ca="1" si="41"/>
        <v>-46065</v>
      </c>
      <c r="I1308" s="14" t="str">
        <f t="shared" ca="1" si="40"/>
        <v>VENCIDO</v>
      </c>
      <c r="J1308" s="15"/>
      <c r="K1308" s="6"/>
      <c r="L1308" s="55"/>
      <c r="M1308" s="55"/>
    </row>
    <row r="1309" spans="1:13" ht="49.9" customHeight="1">
      <c r="A1309" s="55"/>
      <c r="B1309" s="55"/>
      <c r="C1309" s="55"/>
      <c r="D1309" s="55"/>
      <c r="E1309" s="6"/>
      <c r="F1309" s="17"/>
      <c r="G1309" s="12"/>
      <c r="H1309" s="13">
        <f t="shared" ca="1" si="41"/>
        <v>-46065</v>
      </c>
      <c r="I1309" s="14" t="str">
        <f t="shared" ca="1" si="40"/>
        <v>VENCIDO</v>
      </c>
      <c r="J1309" s="15"/>
      <c r="K1309" s="6"/>
      <c r="L1309" s="55"/>
      <c r="M1309" s="55"/>
    </row>
    <row r="1310" spans="1:13" ht="49.9" customHeight="1">
      <c r="A1310" s="55"/>
      <c r="B1310" s="55"/>
      <c r="C1310" s="55"/>
      <c r="D1310" s="55"/>
      <c r="E1310" s="6"/>
      <c r="F1310" s="17"/>
      <c r="G1310" s="12"/>
      <c r="H1310" s="13">
        <f t="shared" ca="1" si="41"/>
        <v>-46065</v>
      </c>
      <c r="I1310" s="14" t="str">
        <f t="shared" ca="1" si="40"/>
        <v>VENCIDO</v>
      </c>
      <c r="J1310" s="15"/>
      <c r="K1310" s="6"/>
      <c r="L1310" s="55"/>
      <c r="M1310" s="55"/>
    </row>
    <row r="1311" spans="1:13" ht="49.9" customHeight="1">
      <c r="A1311" s="55"/>
      <c r="B1311" s="55"/>
      <c r="C1311" s="55"/>
      <c r="D1311" s="55"/>
      <c r="E1311" s="6"/>
      <c r="F1311" s="17"/>
      <c r="G1311" s="12"/>
      <c r="H1311" s="13">
        <f t="shared" ca="1" si="41"/>
        <v>-46065</v>
      </c>
      <c r="I1311" s="14" t="str">
        <f t="shared" ca="1" si="40"/>
        <v>VENCIDO</v>
      </c>
      <c r="J1311" s="15"/>
      <c r="K1311" s="6"/>
      <c r="L1311" s="55"/>
      <c r="M1311" s="55"/>
    </row>
    <row r="1312" spans="1:13" ht="49.9" customHeight="1">
      <c r="A1312" s="55"/>
      <c r="B1312" s="55"/>
      <c r="C1312" s="55"/>
      <c r="D1312" s="55"/>
      <c r="E1312" s="6"/>
      <c r="F1312" s="17"/>
      <c r="G1312" s="12"/>
      <c r="H1312" s="13">
        <f t="shared" ca="1" si="41"/>
        <v>-46065</v>
      </c>
      <c r="I1312" s="14" t="str">
        <f t="shared" ca="1" si="40"/>
        <v>VENCIDO</v>
      </c>
      <c r="J1312" s="15"/>
      <c r="K1312" s="6"/>
      <c r="L1312" s="55"/>
      <c r="M1312" s="55"/>
    </row>
    <row r="1313" spans="1:13" ht="49.9" customHeight="1">
      <c r="A1313" s="55"/>
      <c r="B1313" s="55"/>
      <c r="C1313" s="55"/>
      <c r="D1313" s="55"/>
      <c r="E1313" s="6"/>
      <c r="F1313" s="17"/>
      <c r="G1313" s="12"/>
      <c r="H1313" s="13">
        <f t="shared" ca="1" si="41"/>
        <v>-46065</v>
      </c>
      <c r="I1313" s="14" t="str">
        <f t="shared" ca="1" si="40"/>
        <v>VENCIDO</v>
      </c>
      <c r="J1313" s="15"/>
      <c r="K1313" s="6"/>
      <c r="L1313" s="55"/>
      <c r="M1313" s="55"/>
    </row>
    <row r="1314" spans="1:13" ht="49.9" customHeight="1">
      <c r="A1314" s="55"/>
      <c r="B1314" s="55"/>
      <c r="C1314" s="55"/>
      <c r="D1314" s="55"/>
      <c r="E1314" s="6"/>
      <c r="F1314" s="17"/>
      <c r="G1314" s="12"/>
      <c r="H1314" s="13">
        <f t="shared" ca="1" si="41"/>
        <v>-46065</v>
      </c>
      <c r="I1314" s="14" t="str">
        <f t="shared" ca="1" si="40"/>
        <v>VENCIDO</v>
      </c>
      <c r="J1314" s="15"/>
      <c r="K1314" s="6"/>
      <c r="L1314" s="55"/>
      <c r="M1314" s="55"/>
    </row>
    <row r="1315" spans="1:13" ht="49.9" customHeight="1">
      <c r="A1315" s="55"/>
      <c r="B1315" s="55"/>
      <c r="C1315" s="55"/>
      <c r="D1315" s="55"/>
      <c r="E1315" s="6"/>
      <c r="F1315" s="17"/>
      <c r="G1315" s="12"/>
      <c r="H1315" s="13">
        <f t="shared" ca="1" si="41"/>
        <v>-46065</v>
      </c>
      <c r="I1315" s="14" t="str">
        <f t="shared" ca="1" si="40"/>
        <v>VENCIDO</v>
      </c>
      <c r="J1315" s="15"/>
      <c r="K1315" s="6"/>
      <c r="L1315" s="55"/>
      <c r="M1315" s="55"/>
    </row>
    <row r="1316" spans="1:13" ht="49.9" customHeight="1">
      <c r="A1316" s="55"/>
      <c r="B1316" s="55"/>
      <c r="C1316" s="55"/>
      <c r="D1316" s="55"/>
      <c r="E1316" s="6"/>
      <c r="F1316" s="17"/>
      <c r="G1316" s="12"/>
      <c r="H1316" s="13">
        <f t="shared" ca="1" si="41"/>
        <v>-46065</v>
      </c>
      <c r="I1316" s="14" t="str">
        <f t="shared" ca="1" si="40"/>
        <v>VENCIDO</v>
      </c>
      <c r="J1316" s="15"/>
      <c r="K1316" s="6"/>
      <c r="L1316" s="55"/>
      <c r="M1316" s="55"/>
    </row>
    <row r="1317" spans="1:13" ht="49.9" customHeight="1">
      <c r="A1317" s="55"/>
      <c r="B1317" s="55"/>
      <c r="C1317" s="55"/>
      <c r="D1317" s="55"/>
      <c r="E1317" s="6"/>
      <c r="F1317" s="17"/>
      <c r="G1317" s="12"/>
      <c r="H1317" s="13">
        <f t="shared" ca="1" si="41"/>
        <v>-46065</v>
      </c>
      <c r="I1317" s="14" t="str">
        <f t="shared" ca="1" si="40"/>
        <v>VENCIDO</v>
      </c>
      <c r="J1317" s="15"/>
      <c r="K1317" s="6"/>
      <c r="L1317" s="55"/>
      <c r="M1317" s="55"/>
    </row>
    <row r="1318" spans="1:13" ht="49.9" customHeight="1">
      <c r="A1318" s="55"/>
      <c r="B1318" s="55"/>
      <c r="C1318" s="55"/>
      <c r="D1318" s="55"/>
      <c r="E1318" s="6"/>
      <c r="F1318" s="17"/>
      <c r="G1318" s="12"/>
      <c r="H1318" s="13">
        <f t="shared" ca="1" si="41"/>
        <v>-46065</v>
      </c>
      <c r="I1318" s="14" t="str">
        <f t="shared" ca="1" si="40"/>
        <v>VENCIDO</v>
      </c>
      <c r="J1318" s="15"/>
      <c r="K1318" s="6"/>
      <c r="L1318" s="55"/>
      <c r="M1318" s="55"/>
    </row>
    <row r="1319" spans="1:13" ht="49.9" customHeight="1">
      <c r="A1319" s="55"/>
      <c r="B1319" s="55"/>
      <c r="C1319" s="55"/>
      <c r="D1319" s="55"/>
      <c r="E1319" s="6"/>
      <c r="F1319" s="17"/>
      <c r="G1319" s="12"/>
      <c r="H1319" s="13">
        <f t="shared" ca="1" si="41"/>
        <v>-46065</v>
      </c>
      <c r="I1319" s="14" t="str">
        <f t="shared" ca="1" si="40"/>
        <v>VENCIDO</v>
      </c>
      <c r="J1319" s="15"/>
      <c r="K1319" s="6"/>
      <c r="L1319" s="55"/>
      <c r="M1319" s="55"/>
    </row>
    <row r="1320" spans="1:13" ht="49.9" customHeight="1">
      <c r="A1320" s="55"/>
      <c r="B1320" s="55"/>
      <c r="C1320" s="55"/>
      <c r="D1320" s="55"/>
      <c r="E1320" s="6"/>
      <c r="F1320" s="17"/>
      <c r="G1320" s="12"/>
      <c r="H1320" s="13">
        <f t="shared" ca="1" si="41"/>
        <v>-46065</v>
      </c>
      <c r="I1320" s="14" t="str">
        <f t="shared" ca="1" si="40"/>
        <v>VENCIDO</v>
      </c>
      <c r="J1320" s="15"/>
      <c r="K1320" s="6"/>
      <c r="L1320" s="55"/>
      <c r="M1320" s="55"/>
    </row>
    <row r="1321" spans="1:13" ht="49.9" customHeight="1">
      <c r="A1321" s="55"/>
      <c r="B1321" s="55"/>
      <c r="C1321" s="55"/>
      <c r="D1321" s="55"/>
      <c r="E1321" s="6"/>
      <c r="F1321" s="17"/>
      <c r="G1321" s="12"/>
      <c r="H1321" s="13">
        <f t="shared" ca="1" si="41"/>
        <v>-46065</v>
      </c>
      <c r="I1321" s="14" t="str">
        <f t="shared" ca="1" si="40"/>
        <v>VENCIDO</v>
      </c>
      <c r="J1321" s="15"/>
      <c r="K1321" s="6"/>
      <c r="L1321" s="55"/>
      <c r="M1321" s="55"/>
    </row>
    <row r="1322" spans="1:13" ht="49.9" customHeight="1">
      <c r="A1322" s="55"/>
      <c r="B1322" s="55"/>
      <c r="C1322" s="55"/>
      <c r="D1322" s="55"/>
      <c r="E1322" s="6"/>
      <c r="F1322" s="17"/>
      <c r="G1322" s="12"/>
      <c r="H1322" s="13">
        <f t="shared" ca="1" si="41"/>
        <v>-46065</v>
      </c>
      <c r="I1322" s="14" t="str">
        <f t="shared" ca="1" si="40"/>
        <v>VENCIDO</v>
      </c>
      <c r="J1322" s="15"/>
      <c r="K1322" s="6"/>
      <c r="L1322" s="55"/>
      <c r="M1322" s="55"/>
    </row>
    <row r="1323" spans="1:13" ht="49.9" customHeight="1">
      <c r="A1323" s="55"/>
      <c r="B1323" s="55"/>
      <c r="C1323" s="55"/>
      <c r="D1323" s="55"/>
      <c r="E1323" s="6"/>
      <c r="F1323" s="17"/>
      <c r="G1323" s="12"/>
      <c r="H1323" s="13">
        <f t="shared" ca="1" si="41"/>
        <v>-46065</v>
      </c>
      <c r="I1323" s="14" t="str">
        <f t="shared" ca="1" si="40"/>
        <v>VENCIDO</v>
      </c>
      <c r="J1323" s="15"/>
      <c r="K1323" s="6"/>
      <c r="L1323" s="55"/>
      <c r="M1323" s="55"/>
    </row>
    <row r="1324" spans="1:13" ht="49.9" customHeight="1">
      <c r="A1324" s="55"/>
      <c r="B1324" s="55"/>
      <c r="C1324" s="55"/>
      <c r="D1324" s="55"/>
      <c r="E1324" s="6"/>
      <c r="F1324" s="17"/>
      <c r="G1324" s="12"/>
      <c r="H1324" s="13">
        <f t="shared" ca="1" si="41"/>
        <v>-46065</v>
      </c>
      <c r="I1324" s="14" t="str">
        <f t="shared" ca="1" si="40"/>
        <v>VENCIDO</v>
      </c>
      <c r="J1324" s="15"/>
      <c r="K1324" s="6"/>
      <c r="L1324" s="55"/>
      <c r="M1324" s="55"/>
    </row>
    <row r="1325" spans="1:13" ht="49.9" customHeight="1">
      <c r="A1325" s="55"/>
      <c r="B1325" s="55"/>
      <c r="C1325" s="55"/>
      <c r="D1325" s="55"/>
      <c r="E1325" s="6"/>
      <c r="F1325" s="17"/>
      <c r="G1325" s="12"/>
      <c r="H1325" s="13">
        <f t="shared" ca="1" si="41"/>
        <v>-46065</v>
      </c>
      <c r="I1325" s="14" t="str">
        <f t="shared" ca="1" si="40"/>
        <v>VENCIDO</v>
      </c>
      <c r="J1325" s="15"/>
      <c r="K1325" s="6"/>
      <c r="L1325" s="55"/>
      <c r="M1325" s="55"/>
    </row>
    <row r="1326" spans="1:13" ht="49.9" customHeight="1">
      <c r="A1326" s="55"/>
      <c r="B1326" s="55"/>
      <c r="C1326" s="55"/>
      <c r="D1326" s="55"/>
      <c r="E1326" s="6"/>
      <c r="F1326" s="17"/>
      <c r="G1326" s="12"/>
      <c r="H1326" s="13">
        <f t="shared" ca="1" si="41"/>
        <v>-46065</v>
      </c>
      <c r="I1326" s="14" t="str">
        <f t="shared" ca="1" si="40"/>
        <v>VENCIDO</v>
      </c>
      <c r="J1326" s="15"/>
      <c r="K1326" s="6"/>
      <c r="L1326" s="55"/>
      <c r="M1326" s="55"/>
    </row>
    <row r="1327" spans="1:13" ht="49.9" customHeight="1">
      <c r="A1327" s="55"/>
      <c r="B1327" s="55"/>
      <c r="C1327" s="55"/>
      <c r="D1327" s="55"/>
      <c r="E1327" s="6"/>
      <c r="F1327" s="17"/>
      <c r="G1327" s="12"/>
      <c r="H1327" s="13">
        <f t="shared" ca="1" si="41"/>
        <v>-46065</v>
      </c>
      <c r="I1327" s="14" t="str">
        <f t="shared" ca="1" si="40"/>
        <v>VENCIDO</v>
      </c>
      <c r="J1327" s="15"/>
      <c r="K1327" s="6"/>
      <c r="L1327" s="55"/>
      <c r="M1327" s="55"/>
    </row>
    <row r="1328" spans="1:13" ht="49.9" customHeight="1">
      <c r="A1328" s="55"/>
      <c r="B1328" s="55"/>
      <c r="C1328" s="55"/>
      <c r="D1328" s="55"/>
      <c r="E1328" s="6"/>
      <c r="F1328" s="17"/>
      <c r="G1328" s="12"/>
      <c r="H1328" s="13">
        <f t="shared" ca="1" si="41"/>
        <v>-46065</v>
      </c>
      <c r="I1328" s="14" t="str">
        <f t="shared" ca="1" si="40"/>
        <v>VENCIDO</v>
      </c>
      <c r="J1328" s="15"/>
      <c r="K1328" s="6"/>
      <c r="L1328" s="55"/>
      <c r="M1328" s="55"/>
    </row>
    <row r="1329" spans="1:13" ht="49.9" customHeight="1">
      <c r="A1329" s="55"/>
      <c r="B1329" s="55"/>
      <c r="C1329" s="55"/>
      <c r="D1329" s="55"/>
      <c r="E1329" s="6"/>
      <c r="F1329" s="17"/>
      <c r="G1329" s="12"/>
      <c r="H1329" s="13">
        <f t="shared" ca="1" si="41"/>
        <v>-46065</v>
      </c>
      <c r="I1329" s="14" t="str">
        <f t="shared" ca="1" si="40"/>
        <v>VENCIDO</v>
      </c>
      <c r="J1329" s="15"/>
      <c r="K1329" s="6"/>
      <c r="L1329" s="55"/>
      <c r="M1329" s="55"/>
    </row>
    <row r="1330" spans="1:13" ht="49.9" customHeight="1">
      <c r="A1330" s="55"/>
      <c r="B1330" s="55"/>
      <c r="C1330" s="55"/>
      <c r="D1330" s="55"/>
      <c r="E1330" s="6"/>
      <c r="F1330" s="17"/>
      <c r="G1330" s="12"/>
      <c r="H1330" s="13">
        <f t="shared" ca="1" si="41"/>
        <v>-46065</v>
      </c>
      <c r="I1330" s="14" t="str">
        <f t="shared" ca="1" si="40"/>
        <v>VENCIDO</v>
      </c>
      <c r="J1330" s="15"/>
      <c r="K1330" s="6"/>
      <c r="L1330" s="55"/>
      <c r="M1330" s="55"/>
    </row>
    <row r="1331" spans="1:13" ht="49.9" customHeight="1">
      <c r="A1331" s="55"/>
      <c r="B1331" s="55"/>
      <c r="C1331" s="55"/>
      <c r="D1331" s="55"/>
      <c r="E1331" s="6"/>
      <c r="F1331" s="17"/>
      <c r="G1331" s="12"/>
      <c r="H1331" s="13">
        <f t="shared" ca="1" si="41"/>
        <v>-46065</v>
      </c>
      <c r="I1331" s="14" t="str">
        <f t="shared" ca="1" si="40"/>
        <v>VENCIDO</v>
      </c>
      <c r="J1331" s="15"/>
      <c r="K1331" s="6"/>
      <c r="L1331" s="55"/>
      <c r="M1331" s="55"/>
    </row>
    <row r="1332" spans="1:13" ht="49.9" customHeight="1">
      <c r="A1332" s="55"/>
      <c r="B1332" s="55"/>
      <c r="C1332" s="55"/>
      <c r="D1332" s="55"/>
      <c r="E1332" s="6"/>
      <c r="F1332" s="17"/>
      <c r="G1332" s="12"/>
      <c r="H1332" s="13">
        <f t="shared" ca="1" si="41"/>
        <v>-46065</v>
      </c>
      <c r="I1332" s="14" t="str">
        <f t="shared" ca="1" si="40"/>
        <v>VENCIDO</v>
      </c>
      <c r="J1332" s="15"/>
      <c r="K1332" s="6"/>
      <c r="L1332" s="55"/>
      <c r="M1332" s="55"/>
    </row>
    <row r="1333" spans="1:13" ht="49.9" customHeight="1">
      <c r="A1333" s="55"/>
      <c r="B1333" s="55"/>
      <c r="C1333" s="55"/>
      <c r="D1333" s="55"/>
      <c r="E1333" s="6"/>
      <c r="F1333" s="17"/>
      <c r="G1333" s="12"/>
      <c r="H1333" s="13">
        <f t="shared" ca="1" si="41"/>
        <v>-46065</v>
      </c>
      <c r="I1333" s="14" t="str">
        <f t="shared" ca="1" si="40"/>
        <v>VENCIDO</v>
      </c>
      <c r="J1333" s="15"/>
      <c r="K1333" s="6"/>
      <c r="L1333" s="55"/>
      <c r="M1333" s="55"/>
    </row>
    <row r="1334" spans="1:13" ht="49.9" customHeight="1">
      <c r="A1334" s="55"/>
      <c r="B1334" s="55"/>
      <c r="C1334" s="55"/>
      <c r="D1334" s="55"/>
      <c r="E1334" s="6"/>
      <c r="F1334" s="17"/>
      <c r="G1334" s="12"/>
      <c r="H1334" s="13">
        <f t="shared" ca="1" si="41"/>
        <v>-46065</v>
      </c>
      <c r="I1334" s="14" t="str">
        <f t="shared" ca="1" si="40"/>
        <v>VENCIDO</v>
      </c>
      <c r="J1334" s="15"/>
      <c r="K1334" s="6"/>
      <c r="L1334" s="55"/>
      <c r="M1334" s="55"/>
    </row>
    <row r="1335" spans="1:13" ht="49.9" customHeight="1">
      <c r="A1335" s="55"/>
      <c r="B1335" s="55"/>
      <c r="C1335" s="55"/>
      <c r="D1335" s="55"/>
      <c r="E1335" s="6"/>
      <c r="F1335" s="17"/>
      <c r="G1335" s="12"/>
      <c r="H1335" s="13">
        <f t="shared" ca="1" si="41"/>
        <v>-46065</v>
      </c>
      <c r="I1335" s="14" t="str">
        <f t="shared" ca="1" si="40"/>
        <v>VENCIDO</v>
      </c>
      <c r="J1335" s="15"/>
      <c r="K1335" s="6"/>
      <c r="L1335" s="55"/>
      <c r="M1335" s="55"/>
    </row>
    <row r="1336" spans="1:13" ht="49.9" customHeight="1">
      <c r="A1336" s="55"/>
      <c r="B1336" s="55"/>
      <c r="C1336" s="55"/>
      <c r="D1336" s="55"/>
      <c r="E1336" s="6"/>
      <c r="F1336" s="17"/>
      <c r="G1336" s="12"/>
      <c r="H1336" s="13">
        <f t="shared" ca="1" si="41"/>
        <v>-46065</v>
      </c>
      <c r="I1336" s="14" t="str">
        <f t="shared" ca="1" si="40"/>
        <v>VENCIDO</v>
      </c>
      <c r="J1336" s="15"/>
      <c r="K1336" s="6"/>
      <c r="L1336" s="55"/>
      <c r="M1336" s="55"/>
    </row>
    <row r="1337" spans="1:13" ht="49.9" customHeight="1">
      <c r="A1337" s="55"/>
      <c r="B1337" s="55"/>
      <c r="C1337" s="55"/>
      <c r="D1337" s="55"/>
      <c r="E1337" s="6"/>
      <c r="F1337" s="17"/>
      <c r="G1337" s="12"/>
      <c r="H1337" s="13">
        <f t="shared" ca="1" si="41"/>
        <v>-46065</v>
      </c>
      <c r="I1337" s="14" t="str">
        <f t="shared" ca="1" si="40"/>
        <v>VENCIDO</v>
      </c>
      <c r="J1337" s="15"/>
      <c r="K1337" s="6"/>
      <c r="L1337" s="55"/>
      <c r="M1337" s="55"/>
    </row>
    <row r="1338" spans="1:13" ht="49.9" customHeight="1">
      <c r="A1338" s="55"/>
      <c r="B1338" s="55"/>
      <c r="C1338" s="55"/>
      <c r="D1338" s="55"/>
      <c r="E1338" s="6"/>
      <c r="F1338" s="17"/>
      <c r="G1338" s="12"/>
      <c r="H1338" s="13">
        <f t="shared" ca="1" si="41"/>
        <v>-46065</v>
      </c>
      <c r="I1338" s="14" t="str">
        <f t="shared" ca="1" si="40"/>
        <v>VENCIDO</v>
      </c>
      <c r="J1338" s="15"/>
      <c r="K1338" s="6"/>
      <c r="L1338" s="55"/>
      <c r="M1338" s="55"/>
    </row>
    <row r="1339" spans="1:13" ht="49.9" customHeight="1">
      <c r="A1339" s="55"/>
      <c r="B1339" s="55"/>
      <c r="C1339" s="55"/>
      <c r="D1339" s="55"/>
      <c r="E1339" s="6"/>
      <c r="F1339" s="17"/>
      <c r="G1339" s="12"/>
      <c r="H1339" s="13">
        <f t="shared" ca="1" si="41"/>
        <v>-46065</v>
      </c>
      <c r="I1339" s="14" t="str">
        <f t="shared" ca="1" si="40"/>
        <v>VENCIDO</v>
      </c>
      <c r="J1339" s="15"/>
      <c r="K1339" s="6"/>
      <c r="L1339" s="55"/>
      <c r="M1339" s="55"/>
    </row>
    <row r="1340" spans="1:13" ht="49.9" customHeight="1">
      <c r="A1340" s="55"/>
      <c r="B1340" s="55"/>
      <c r="C1340" s="55"/>
      <c r="D1340" s="55"/>
      <c r="E1340" s="6"/>
      <c r="F1340" s="17"/>
      <c r="G1340" s="12"/>
      <c r="H1340" s="13">
        <f t="shared" ca="1" si="41"/>
        <v>-46065</v>
      </c>
      <c r="I1340" s="14" t="str">
        <f t="shared" ca="1" si="40"/>
        <v>VENCIDO</v>
      </c>
      <c r="J1340" s="15"/>
      <c r="K1340" s="6"/>
      <c r="L1340" s="55"/>
      <c r="M1340" s="55"/>
    </row>
    <row r="1341" spans="1:13" ht="49.9" customHeight="1">
      <c r="A1341" s="55"/>
      <c r="B1341" s="55"/>
      <c r="C1341" s="55"/>
      <c r="D1341" s="55"/>
      <c r="E1341" s="6"/>
      <c r="F1341" s="17"/>
      <c r="G1341" s="12"/>
      <c r="H1341" s="13">
        <f t="shared" ca="1" si="41"/>
        <v>-46065</v>
      </c>
      <c r="I1341" s="14" t="str">
        <f t="shared" ca="1" si="40"/>
        <v>VENCIDO</v>
      </c>
      <c r="J1341" s="15"/>
      <c r="K1341" s="6"/>
      <c r="L1341" s="55"/>
      <c r="M1341" s="55"/>
    </row>
    <row r="1342" spans="1:13" ht="49.9" customHeight="1">
      <c r="A1342" s="55"/>
      <c r="B1342" s="55"/>
      <c r="C1342" s="55"/>
      <c r="D1342" s="55"/>
      <c r="E1342" s="6"/>
      <c r="F1342" s="17"/>
      <c r="G1342" s="12"/>
      <c r="H1342" s="13">
        <f t="shared" ca="1" si="41"/>
        <v>-46065</v>
      </c>
      <c r="I1342" s="14" t="str">
        <f t="shared" ca="1" si="40"/>
        <v>VENCIDO</v>
      </c>
      <c r="J1342" s="15"/>
      <c r="K1342" s="6"/>
      <c r="L1342" s="55"/>
      <c r="M1342" s="55"/>
    </row>
    <row r="1343" spans="1:13" ht="49.9" customHeight="1">
      <c r="A1343" s="55"/>
      <c r="B1343" s="55"/>
      <c r="C1343" s="55"/>
      <c r="D1343" s="55"/>
      <c r="E1343" s="6"/>
      <c r="F1343" s="17"/>
      <c r="G1343" s="12"/>
      <c r="H1343" s="13">
        <f t="shared" ca="1" si="41"/>
        <v>-46065</v>
      </c>
      <c r="I1343" s="14" t="str">
        <f t="shared" ca="1" si="40"/>
        <v>VENCIDO</v>
      </c>
      <c r="J1343" s="15"/>
      <c r="K1343" s="6"/>
      <c r="L1343" s="55"/>
      <c r="M1343" s="55"/>
    </row>
    <row r="1344" spans="1:13" ht="49.9" customHeight="1">
      <c r="A1344" s="55"/>
      <c r="B1344" s="55"/>
      <c r="C1344" s="55"/>
      <c r="D1344" s="55"/>
      <c r="E1344" s="6"/>
      <c r="F1344" s="17"/>
      <c r="G1344" s="12"/>
      <c r="H1344" s="13">
        <f t="shared" ca="1" si="41"/>
        <v>-46065</v>
      </c>
      <c r="I1344" s="14" t="str">
        <f t="shared" ca="1" si="40"/>
        <v>VENCIDO</v>
      </c>
      <c r="J1344" s="15"/>
      <c r="K1344" s="6"/>
      <c r="L1344" s="55"/>
      <c r="M1344" s="55"/>
    </row>
    <row r="1345" spans="1:13" ht="49.9" customHeight="1">
      <c r="A1345" s="55"/>
      <c r="B1345" s="55"/>
      <c r="C1345" s="55"/>
      <c r="D1345" s="55"/>
      <c r="E1345" s="6"/>
      <c r="F1345" s="17"/>
      <c r="G1345" s="12"/>
      <c r="H1345" s="13">
        <f t="shared" ca="1" si="41"/>
        <v>-46065</v>
      </c>
      <c r="I1345" s="14" t="str">
        <f t="shared" ca="1" si="40"/>
        <v>VENCIDO</v>
      </c>
      <c r="J1345" s="15"/>
      <c r="K1345" s="6"/>
      <c r="L1345" s="55"/>
      <c r="M1345" s="55"/>
    </row>
    <row r="1346" spans="1:13" ht="49.9" customHeight="1">
      <c r="A1346" s="55"/>
      <c r="B1346" s="55"/>
      <c r="C1346" s="55"/>
      <c r="D1346" s="55"/>
      <c r="E1346" s="6"/>
      <c r="F1346" s="17"/>
      <c r="G1346" s="12"/>
      <c r="H1346" s="13">
        <f t="shared" ca="1" si="41"/>
        <v>-46065</v>
      </c>
      <c r="I1346" s="14" t="str">
        <f t="shared" ca="1" si="40"/>
        <v>VENCIDO</v>
      </c>
      <c r="J1346" s="15"/>
      <c r="K1346" s="6"/>
      <c r="L1346" s="55"/>
      <c r="M1346" s="55"/>
    </row>
    <row r="1347" spans="1:13" ht="49.9" customHeight="1">
      <c r="A1347" s="55"/>
      <c r="B1347" s="55"/>
      <c r="C1347" s="55"/>
      <c r="D1347" s="55"/>
      <c r="E1347" s="6"/>
      <c r="F1347" s="17"/>
      <c r="G1347" s="12"/>
      <c r="H1347" s="13">
        <f t="shared" ca="1" si="41"/>
        <v>-46065</v>
      </c>
      <c r="I1347" s="14" t="str">
        <f t="shared" ca="1" si="40"/>
        <v>VENCIDO</v>
      </c>
      <c r="J1347" s="15"/>
      <c r="K1347" s="6"/>
      <c r="L1347" s="55"/>
      <c r="M1347" s="55"/>
    </row>
    <row r="1348" spans="1:13" ht="49.9" customHeight="1">
      <c r="A1348" s="55"/>
      <c r="B1348" s="55"/>
      <c r="C1348" s="55"/>
      <c r="D1348" s="55"/>
      <c r="E1348" s="6"/>
      <c r="F1348" s="17"/>
      <c r="G1348" s="12"/>
      <c r="H1348" s="13">
        <f t="shared" ca="1" si="41"/>
        <v>-46065</v>
      </c>
      <c r="I1348" s="14" t="str">
        <f t="shared" ca="1" si="40"/>
        <v>VENCIDO</v>
      </c>
      <c r="J1348" s="15"/>
      <c r="K1348" s="6"/>
      <c r="L1348" s="55"/>
      <c r="M1348" s="55"/>
    </row>
    <row r="1349" spans="1:13" ht="49.9" customHeight="1">
      <c r="A1349" s="55"/>
      <c r="B1349" s="55"/>
      <c r="C1349" s="55"/>
      <c r="D1349" s="55"/>
      <c r="E1349" s="6"/>
      <c r="F1349" s="17"/>
      <c r="G1349" s="12"/>
      <c r="H1349" s="13">
        <f t="shared" ca="1" si="41"/>
        <v>-46065</v>
      </c>
      <c r="I1349" s="14" t="str">
        <f t="shared" ca="1" si="40"/>
        <v>VENCIDO</v>
      </c>
      <c r="J1349" s="15"/>
      <c r="K1349" s="6"/>
      <c r="L1349" s="55"/>
      <c r="M1349" s="55"/>
    </row>
    <row r="1350" spans="1:13" ht="49.9" customHeight="1">
      <c r="A1350" s="55"/>
      <c r="B1350" s="55"/>
      <c r="C1350" s="55"/>
      <c r="D1350" s="55"/>
      <c r="E1350" s="6"/>
      <c r="F1350" s="17"/>
      <c r="G1350" s="12"/>
      <c r="H1350" s="13">
        <f t="shared" ca="1" si="41"/>
        <v>-46065</v>
      </c>
      <c r="I1350" s="14" t="str">
        <f t="shared" ca="1" si="40"/>
        <v>VENCIDO</v>
      </c>
      <c r="J1350" s="15"/>
      <c r="K1350" s="6"/>
      <c r="L1350" s="55"/>
      <c r="M1350" s="55"/>
    </row>
    <row r="1351" spans="1:13" ht="49.9" customHeight="1">
      <c r="A1351" s="55"/>
      <c r="B1351" s="55"/>
      <c r="C1351" s="55"/>
      <c r="D1351" s="55"/>
      <c r="E1351" s="6"/>
      <c r="F1351" s="17"/>
      <c r="G1351" s="12"/>
      <c r="H1351" s="13">
        <f t="shared" ca="1" si="41"/>
        <v>-46065</v>
      </c>
      <c r="I1351" s="14" t="str">
        <f t="shared" ref="I1351:I1414" ca="1" si="42">IF(H1351="","",IF(H1351&lt;0,$P$4,IF(AND(H1351&gt;=0,H1351&lt;=14),$P$3,IF(H1351&gt;14,$P$2,))))</f>
        <v>VENCIDO</v>
      </c>
      <c r="J1351" s="15"/>
      <c r="K1351" s="6"/>
      <c r="L1351" s="55"/>
      <c r="M1351" s="55"/>
    </row>
    <row r="1352" spans="1:13" ht="49.9" customHeight="1">
      <c r="A1352" s="55"/>
      <c r="B1352" s="55"/>
      <c r="C1352" s="55"/>
      <c r="D1352" s="55"/>
      <c r="E1352" s="6"/>
      <c r="F1352" s="17"/>
      <c r="G1352" s="12"/>
      <c r="H1352" s="13">
        <f t="shared" ref="H1352:H1415" ca="1" si="43">IFERROR(G1352-TODAY()," ")</f>
        <v>-46065</v>
      </c>
      <c r="I1352" s="14" t="str">
        <f t="shared" ca="1" si="42"/>
        <v>VENCIDO</v>
      </c>
      <c r="J1352" s="15"/>
      <c r="K1352" s="6"/>
      <c r="L1352" s="55"/>
      <c r="M1352" s="55"/>
    </row>
    <row r="1353" spans="1:13" ht="49.9" customHeight="1">
      <c r="A1353" s="55"/>
      <c r="B1353" s="55"/>
      <c r="C1353" s="55"/>
      <c r="D1353" s="55"/>
      <c r="E1353" s="6"/>
      <c r="F1353" s="17"/>
      <c r="G1353" s="12"/>
      <c r="H1353" s="13">
        <f t="shared" ca="1" si="43"/>
        <v>-46065</v>
      </c>
      <c r="I1353" s="14" t="str">
        <f t="shared" ca="1" si="42"/>
        <v>VENCIDO</v>
      </c>
      <c r="J1353" s="15"/>
      <c r="K1353" s="6"/>
      <c r="L1353" s="55"/>
      <c r="M1353" s="55"/>
    </row>
    <row r="1354" spans="1:13" ht="49.9" customHeight="1">
      <c r="A1354" s="55"/>
      <c r="B1354" s="55"/>
      <c r="C1354" s="55"/>
      <c r="D1354" s="55"/>
      <c r="E1354" s="6"/>
      <c r="F1354" s="17"/>
      <c r="G1354" s="12"/>
      <c r="H1354" s="13">
        <f t="shared" ca="1" si="43"/>
        <v>-46065</v>
      </c>
      <c r="I1354" s="14" t="str">
        <f t="shared" ca="1" si="42"/>
        <v>VENCIDO</v>
      </c>
      <c r="J1354" s="15"/>
      <c r="K1354" s="6"/>
      <c r="L1354" s="55"/>
      <c r="M1354" s="55"/>
    </row>
    <row r="1355" spans="1:13" ht="49.9" customHeight="1">
      <c r="A1355" s="55"/>
      <c r="B1355" s="55"/>
      <c r="C1355" s="55"/>
      <c r="D1355" s="55"/>
      <c r="E1355" s="6"/>
      <c r="F1355" s="17"/>
      <c r="G1355" s="12"/>
      <c r="H1355" s="13">
        <f t="shared" ca="1" si="43"/>
        <v>-46065</v>
      </c>
      <c r="I1355" s="14" t="str">
        <f t="shared" ca="1" si="42"/>
        <v>VENCIDO</v>
      </c>
      <c r="J1355" s="15"/>
      <c r="K1355" s="6"/>
      <c r="L1355" s="55"/>
      <c r="M1355" s="55"/>
    </row>
    <row r="1356" spans="1:13" ht="49.9" customHeight="1">
      <c r="A1356" s="55"/>
      <c r="B1356" s="55"/>
      <c r="C1356" s="55"/>
      <c r="D1356" s="55"/>
      <c r="E1356" s="6"/>
      <c r="F1356" s="17"/>
      <c r="G1356" s="12"/>
      <c r="H1356" s="13">
        <f t="shared" ca="1" si="43"/>
        <v>-46065</v>
      </c>
      <c r="I1356" s="14" t="str">
        <f t="shared" ca="1" si="42"/>
        <v>VENCIDO</v>
      </c>
      <c r="J1356" s="15"/>
      <c r="K1356" s="6"/>
      <c r="L1356" s="55"/>
      <c r="M1356" s="55"/>
    </row>
    <row r="1357" spans="1:13" ht="49.9" customHeight="1">
      <c r="A1357" s="55"/>
      <c r="B1357" s="55"/>
      <c r="C1357" s="55"/>
      <c r="D1357" s="55"/>
      <c r="E1357" s="6"/>
      <c r="F1357" s="17"/>
      <c r="G1357" s="12"/>
      <c r="H1357" s="13">
        <f t="shared" ca="1" si="43"/>
        <v>-46065</v>
      </c>
      <c r="I1357" s="14" t="str">
        <f t="shared" ca="1" si="42"/>
        <v>VENCIDO</v>
      </c>
      <c r="J1357" s="15"/>
      <c r="K1357" s="6"/>
      <c r="L1357" s="55"/>
      <c r="M1357" s="55"/>
    </row>
    <row r="1358" spans="1:13" ht="49.9" customHeight="1">
      <c r="A1358" s="55"/>
      <c r="B1358" s="55"/>
      <c r="C1358" s="55"/>
      <c r="D1358" s="55"/>
      <c r="E1358" s="6"/>
      <c r="F1358" s="17"/>
      <c r="G1358" s="12"/>
      <c r="H1358" s="13">
        <f t="shared" ca="1" si="43"/>
        <v>-46065</v>
      </c>
      <c r="I1358" s="14" t="str">
        <f t="shared" ca="1" si="42"/>
        <v>VENCIDO</v>
      </c>
      <c r="J1358" s="15"/>
      <c r="K1358" s="6"/>
      <c r="L1358" s="55"/>
      <c r="M1358" s="55"/>
    </row>
    <row r="1359" spans="1:13" ht="49.9" customHeight="1">
      <c r="A1359" s="55"/>
      <c r="B1359" s="55"/>
      <c r="C1359" s="55"/>
      <c r="D1359" s="55"/>
      <c r="E1359" s="6"/>
      <c r="F1359" s="17"/>
      <c r="G1359" s="12"/>
      <c r="H1359" s="13">
        <f t="shared" ca="1" si="43"/>
        <v>-46065</v>
      </c>
      <c r="I1359" s="14" t="str">
        <f t="shared" ca="1" si="42"/>
        <v>VENCIDO</v>
      </c>
      <c r="J1359" s="15"/>
      <c r="K1359" s="6"/>
      <c r="L1359" s="55"/>
      <c r="M1359" s="55"/>
    </row>
    <row r="1360" spans="1:13" ht="49.9" customHeight="1">
      <c r="A1360" s="55"/>
      <c r="B1360" s="55"/>
      <c r="C1360" s="55"/>
      <c r="D1360" s="55"/>
      <c r="E1360" s="6"/>
      <c r="F1360" s="17"/>
      <c r="G1360" s="12"/>
      <c r="H1360" s="13">
        <f t="shared" ca="1" si="43"/>
        <v>-46065</v>
      </c>
      <c r="I1360" s="14" t="str">
        <f t="shared" ca="1" si="42"/>
        <v>VENCIDO</v>
      </c>
      <c r="J1360" s="15"/>
      <c r="K1360" s="6"/>
      <c r="L1360" s="55"/>
      <c r="M1360" s="55"/>
    </row>
    <row r="1361" spans="1:13" ht="49.9" customHeight="1">
      <c r="A1361" s="55"/>
      <c r="B1361" s="55"/>
      <c r="C1361" s="55"/>
      <c r="D1361" s="55"/>
      <c r="E1361" s="6"/>
      <c r="F1361" s="17"/>
      <c r="G1361" s="12"/>
      <c r="H1361" s="13">
        <f t="shared" ca="1" si="43"/>
        <v>-46065</v>
      </c>
      <c r="I1361" s="14" t="str">
        <f t="shared" ca="1" si="42"/>
        <v>VENCIDO</v>
      </c>
      <c r="J1361" s="15"/>
      <c r="K1361" s="6"/>
      <c r="L1361" s="55"/>
      <c r="M1361" s="55"/>
    </row>
    <row r="1362" spans="1:13" ht="49.9" customHeight="1">
      <c r="A1362" s="55"/>
      <c r="B1362" s="55"/>
      <c r="C1362" s="55"/>
      <c r="D1362" s="55"/>
      <c r="E1362" s="6"/>
      <c r="F1362" s="17"/>
      <c r="G1362" s="12"/>
      <c r="H1362" s="13">
        <f t="shared" ca="1" si="43"/>
        <v>-46065</v>
      </c>
      <c r="I1362" s="14" t="str">
        <f t="shared" ca="1" si="42"/>
        <v>VENCIDO</v>
      </c>
      <c r="J1362" s="15"/>
      <c r="K1362" s="6"/>
      <c r="L1362" s="55"/>
      <c r="M1362" s="55"/>
    </row>
    <row r="1363" spans="1:13" ht="49.9" customHeight="1">
      <c r="A1363" s="55"/>
      <c r="B1363" s="55"/>
      <c r="C1363" s="55"/>
      <c r="D1363" s="55"/>
      <c r="E1363" s="6"/>
      <c r="F1363" s="17"/>
      <c r="G1363" s="12"/>
      <c r="H1363" s="13">
        <f t="shared" ca="1" si="43"/>
        <v>-46065</v>
      </c>
      <c r="I1363" s="14" t="str">
        <f t="shared" ca="1" si="42"/>
        <v>VENCIDO</v>
      </c>
      <c r="J1363" s="15"/>
      <c r="K1363" s="6"/>
      <c r="L1363" s="55"/>
      <c r="M1363" s="55"/>
    </row>
    <row r="1364" spans="1:13" ht="49.9" customHeight="1">
      <c r="A1364" s="55"/>
      <c r="B1364" s="55"/>
      <c r="C1364" s="55"/>
      <c r="D1364" s="55"/>
      <c r="E1364" s="6"/>
      <c r="F1364" s="17"/>
      <c r="G1364" s="12"/>
      <c r="H1364" s="13">
        <f t="shared" ca="1" si="43"/>
        <v>-46065</v>
      </c>
      <c r="I1364" s="14" t="str">
        <f t="shared" ca="1" si="42"/>
        <v>VENCIDO</v>
      </c>
      <c r="J1364" s="15"/>
      <c r="K1364" s="6"/>
      <c r="L1364" s="55"/>
      <c r="M1364" s="55"/>
    </row>
    <row r="1365" spans="1:13" ht="49.9" customHeight="1">
      <c r="A1365" s="55"/>
      <c r="B1365" s="55"/>
      <c r="C1365" s="55"/>
      <c r="D1365" s="55"/>
      <c r="E1365" s="6"/>
      <c r="F1365" s="17"/>
      <c r="G1365" s="12"/>
      <c r="H1365" s="13">
        <f t="shared" ca="1" si="43"/>
        <v>-46065</v>
      </c>
      <c r="I1365" s="14" t="str">
        <f t="shared" ca="1" si="42"/>
        <v>VENCIDO</v>
      </c>
      <c r="J1365" s="15"/>
      <c r="K1365" s="6"/>
      <c r="L1365" s="55"/>
      <c r="M1365" s="55"/>
    </row>
    <row r="1366" spans="1:13" ht="49.9" customHeight="1">
      <c r="A1366" s="55"/>
      <c r="B1366" s="55"/>
      <c r="C1366" s="55"/>
      <c r="D1366" s="55"/>
      <c r="E1366" s="6"/>
      <c r="F1366" s="17"/>
      <c r="G1366" s="12"/>
      <c r="H1366" s="13">
        <f t="shared" ca="1" si="43"/>
        <v>-46065</v>
      </c>
      <c r="I1366" s="14" t="str">
        <f t="shared" ca="1" si="42"/>
        <v>VENCIDO</v>
      </c>
      <c r="J1366" s="15"/>
      <c r="K1366" s="6"/>
      <c r="L1366" s="55"/>
      <c r="M1366" s="55"/>
    </row>
    <row r="1367" spans="1:13" ht="49.9" customHeight="1">
      <c r="A1367" s="55"/>
      <c r="B1367" s="55"/>
      <c r="C1367" s="55"/>
      <c r="D1367" s="55"/>
      <c r="E1367" s="6"/>
      <c r="F1367" s="17"/>
      <c r="G1367" s="12"/>
      <c r="H1367" s="13">
        <f t="shared" ca="1" si="43"/>
        <v>-46065</v>
      </c>
      <c r="I1367" s="14" t="str">
        <f t="shared" ca="1" si="42"/>
        <v>VENCIDO</v>
      </c>
      <c r="J1367" s="15"/>
      <c r="K1367" s="6"/>
      <c r="L1367" s="55"/>
      <c r="M1367" s="55"/>
    </row>
    <row r="1368" spans="1:13" ht="49.9" customHeight="1">
      <c r="A1368" s="55"/>
      <c r="B1368" s="55"/>
      <c r="C1368" s="55"/>
      <c r="D1368" s="55"/>
      <c r="E1368" s="6"/>
      <c r="F1368" s="17"/>
      <c r="G1368" s="12"/>
      <c r="H1368" s="13">
        <f t="shared" ca="1" si="43"/>
        <v>-46065</v>
      </c>
      <c r="I1368" s="14" t="str">
        <f t="shared" ca="1" si="42"/>
        <v>VENCIDO</v>
      </c>
      <c r="J1368" s="15"/>
      <c r="K1368" s="6"/>
      <c r="L1368" s="55"/>
      <c r="M1368" s="55"/>
    </row>
    <row r="1369" spans="1:13" ht="49.9" customHeight="1">
      <c r="A1369" s="55"/>
      <c r="B1369" s="55"/>
      <c r="C1369" s="55"/>
      <c r="D1369" s="55"/>
      <c r="E1369" s="6"/>
      <c r="F1369" s="17"/>
      <c r="G1369" s="12"/>
      <c r="H1369" s="13">
        <f t="shared" ca="1" si="43"/>
        <v>-46065</v>
      </c>
      <c r="I1369" s="14" t="str">
        <f t="shared" ca="1" si="42"/>
        <v>VENCIDO</v>
      </c>
      <c r="J1369" s="15"/>
      <c r="K1369" s="6"/>
      <c r="L1369" s="55"/>
      <c r="M1369" s="55"/>
    </row>
    <row r="1370" spans="1:13" ht="49.9" customHeight="1">
      <c r="A1370" s="55"/>
      <c r="B1370" s="55"/>
      <c r="C1370" s="55"/>
      <c r="D1370" s="55"/>
      <c r="E1370" s="6"/>
      <c r="F1370" s="17"/>
      <c r="G1370" s="12"/>
      <c r="H1370" s="13">
        <f t="shared" ca="1" si="43"/>
        <v>-46065</v>
      </c>
      <c r="I1370" s="14" t="str">
        <f t="shared" ca="1" si="42"/>
        <v>VENCIDO</v>
      </c>
      <c r="J1370" s="15"/>
      <c r="K1370" s="6"/>
      <c r="L1370" s="55"/>
      <c r="M1370" s="55"/>
    </row>
    <row r="1371" spans="1:13" ht="49.9" customHeight="1">
      <c r="A1371" s="55"/>
      <c r="B1371" s="55"/>
      <c r="C1371" s="55"/>
      <c r="D1371" s="55"/>
      <c r="E1371" s="6"/>
      <c r="F1371" s="17"/>
      <c r="G1371" s="12"/>
      <c r="H1371" s="13">
        <f t="shared" ca="1" si="43"/>
        <v>-46065</v>
      </c>
      <c r="I1371" s="14" t="str">
        <f t="shared" ca="1" si="42"/>
        <v>VENCIDO</v>
      </c>
      <c r="J1371" s="15"/>
      <c r="K1371" s="6"/>
      <c r="L1371" s="55"/>
      <c r="M1371" s="55"/>
    </row>
    <row r="1372" spans="1:13" ht="49.9" customHeight="1">
      <c r="A1372" s="55"/>
      <c r="B1372" s="55"/>
      <c r="C1372" s="55"/>
      <c r="D1372" s="55"/>
      <c r="E1372" s="6"/>
      <c r="F1372" s="17"/>
      <c r="G1372" s="12"/>
      <c r="H1372" s="13">
        <f t="shared" ca="1" si="43"/>
        <v>-46065</v>
      </c>
      <c r="I1372" s="14" t="str">
        <f t="shared" ca="1" si="42"/>
        <v>VENCIDO</v>
      </c>
      <c r="J1372" s="15"/>
      <c r="K1372" s="6"/>
      <c r="L1372" s="55"/>
      <c r="M1372" s="55"/>
    </row>
    <row r="1373" spans="1:13" ht="49.9" customHeight="1">
      <c r="A1373" s="55"/>
      <c r="B1373" s="55"/>
      <c r="C1373" s="55"/>
      <c r="D1373" s="55"/>
      <c r="E1373" s="6"/>
      <c r="F1373" s="17"/>
      <c r="G1373" s="12"/>
      <c r="H1373" s="13">
        <f t="shared" ca="1" si="43"/>
        <v>-46065</v>
      </c>
      <c r="I1373" s="14" t="str">
        <f t="shared" ca="1" si="42"/>
        <v>VENCIDO</v>
      </c>
      <c r="J1373" s="15"/>
      <c r="K1373" s="6"/>
      <c r="L1373" s="55"/>
      <c r="M1373" s="55"/>
    </row>
    <row r="1374" spans="1:13" ht="49.9" customHeight="1">
      <c r="A1374" s="55"/>
      <c r="B1374" s="55"/>
      <c r="C1374" s="55"/>
      <c r="D1374" s="55"/>
      <c r="E1374" s="6"/>
      <c r="F1374" s="17"/>
      <c r="G1374" s="12"/>
      <c r="H1374" s="13">
        <f t="shared" ca="1" si="43"/>
        <v>-46065</v>
      </c>
      <c r="I1374" s="14" t="str">
        <f t="shared" ca="1" si="42"/>
        <v>VENCIDO</v>
      </c>
      <c r="J1374" s="15"/>
      <c r="K1374" s="6"/>
      <c r="L1374" s="55"/>
      <c r="M1374" s="55"/>
    </row>
    <row r="1375" spans="1:13" ht="49.9" customHeight="1">
      <c r="A1375" s="55"/>
      <c r="B1375" s="55"/>
      <c r="C1375" s="55"/>
      <c r="D1375" s="55"/>
      <c r="E1375" s="6"/>
      <c r="F1375" s="17"/>
      <c r="G1375" s="12"/>
      <c r="H1375" s="13">
        <f t="shared" ca="1" si="43"/>
        <v>-46065</v>
      </c>
      <c r="I1375" s="14" t="str">
        <f t="shared" ca="1" si="42"/>
        <v>VENCIDO</v>
      </c>
      <c r="J1375" s="15"/>
      <c r="K1375" s="6"/>
      <c r="L1375" s="55"/>
      <c r="M1375" s="55"/>
    </row>
    <row r="1376" spans="1:13" ht="49.9" customHeight="1">
      <c r="A1376" s="55"/>
      <c r="B1376" s="55"/>
      <c r="C1376" s="55"/>
      <c r="D1376" s="55"/>
      <c r="E1376" s="6"/>
      <c r="F1376" s="17"/>
      <c r="G1376" s="12"/>
      <c r="H1376" s="13">
        <f t="shared" ca="1" si="43"/>
        <v>-46065</v>
      </c>
      <c r="I1376" s="14" t="str">
        <f t="shared" ca="1" si="42"/>
        <v>VENCIDO</v>
      </c>
      <c r="J1376" s="15"/>
      <c r="K1376" s="6"/>
      <c r="L1376" s="55"/>
      <c r="M1376" s="55"/>
    </row>
    <row r="1377" spans="1:13" ht="49.9" customHeight="1">
      <c r="A1377" s="55"/>
      <c r="B1377" s="55"/>
      <c r="C1377" s="55"/>
      <c r="D1377" s="55"/>
      <c r="E1377" s="6"/>
      <c r="F1377" s="17"/>
      <c r="G1377" s="12"/>
      <c r="H1377" s="13">
        <f t="shared" ca="1" si="43"/>
        <v>-46065</v>
      </c>
      <c r="I1377" s="14" t="str">
        <f t="shared" ca="1" si="42"/>
        <v>VENCIDO</v>
      </c>
      <c r="J1377" s="15"/>
      <c r="K1377" s="6"/>
      <c r="L1377" s="55"/>
      <c r="M1377" s="55"/>
    </row>
    <row r="1378" spans="1:13" ht="49.9" customHeight="1">
      <c r="A1378" s="55"/>
      <c r="B1378" s="55"/>
      <c r="C1378" s="55"/>
      <c r="D1378" s="55"/>
      <c r="E1378" s="6"/>
      <c r="F1378" s="17"/>
      <c r="G1378" s="12"/>
      <c r="H1378" s="13">
        <f t="shared" ca="1" si="43"/>
        <v>-46065</v>
      </c>
      <c r="I1378" s="14" t="str">
        <f t="shared" ca="1" si="42"/>
        <v>VENCIDO</v>
      </c>
      <c r="J1378" s="15"/>
      <c r="K1378" s="6"/>
      <c r="L1378" s="55"/>
      <c r="M1378" s="55"/>
    </row>
    <row r="1379" spans="1:13" ht="49.9" customHeight="1">
      <c r="A1379" s="55"/>
      <c r="B1379" s="55"/>
      <c r="C1379" s="55"/>
      <c r="D1379" s="55"/>
      <c r="E1379" s="6"/>
      <c r="F1379" s="17"/>
      <c r="G1379" s="12"/>
      <c r="H1379" s="13">
        <f t="shared" ca="1" si="43"/>
        <v>-46065</v>
      </c>
      <c r="I1379" s="14" t="str">
        <f t="shared" ca="1" si="42"/>
        <v>VENCIDO</v>
      </c>
      <c r="J1379" s="15"/>
      <c r="K1379" s="6"/>
      <c r="L1379" s="55"/>
      <c r="M1379" s="55"/>
    </row>
    <row r="1380" spans="1:13" ht="49.9" customHeight="1">
      <c r="A1380" s="55"/>
      <c r="B1380" s="55"/>
      <c r="C1380" s="55"/>
      <c r="D1380" s="55"/>
      <c r="E1380" s="6"/>
      <c r="F1380" s="17"/>
      <c r="G1380" s="12"/>
      <c r="H1380" s="13">
        <f t="shared" ca="1" si="43"/>
        <v>-46065</v>
      </c>
      <c r="I1380" s="14" t="str">
        <f t="shared" ca="1" si="42"/>
        <v>VENCIDO</v>
      </c>
      <c r="J1380" s="15"/>
      <c r="K1380" s="6"/>
      <c r="L1380" s="55"/>
      <c r="M1380" s="55"/>
    </row>
    <row r="1381" spans="1:13" ht="49.9" customHeight="1">
      <c r="A1381" s="55"/>
      <c r="B1381" s="55"/>
      <c r="C1381" s="55"/>
      <c r="D1381" s="55"/>
      <c r="E1381" s="6"/>
      <c r="F1381" s="17"/>
      <c r="G1381" s="12"/>
      <c r="H1381" s="13">
        <f t="shared" ca="1" si="43"/>
        <v>-46065</v>
      </c>
      <c r="I1381" s="14" t="str">
        <f t="shared" ca="1" si="42"/>
        <v>VENCIDO</v>
      </c>
      <c r="J1381" s="15"/>
      <c r="K1381" s="6"/>
      <c r="L1381" s="55"/>
      <c r="M1381" s="55"/>
    </row>
    <row r="1382" spans="1:13" ht="49.9" customHeight="1">
      <c r="A1382" s="55"/>
      <c r="B1382" s="55"/>
      <c r="C1382" s="55"/>
      <c r="D1382" s="55"/>
      <c r="E1382" s="6"/>
      <c r="F1382" s="17"/>
      <c r="G1382" s="12"/>
      <c r="H1382" s="13">
        <f t="shared" ca="1" si="43"/>
        <v>-46065</v>
      </c>
      <c r="I1382" s="14" t="str">
        <f t="shared" ca="1" si="42"/>
        <v>VENCIDO</v>
      </c>
      <c r="J1382" s="15"/>
      <c r="K1382" s="6"/>
      <c r="L1382" s="55"/>
      <c r="M1382" s="55"/>
    </row>
    <row r="1383" spans="1:13" ht="49.9" customHeight="1">
      <c r="A1383" s="55"/>
      <c r="B1383" s="55"/>
      <c r="C1383" s="55"/>
      <c r="D1383" s="55"/>
      <c r="E1383" s="6"/>
      <c r="F1383" s="17"/>
      <c r="G1383" s="12"/>
      <c r="H1383" s="13">
        <f t="shared" ca="1" si="43"/>
        <v>-46065</v>
      </c>
      <c r="I1383" s="14" t="str">
        <f t="shared" ca="1" si="42"/>
        <v>VENCIDO</v>
      </c>
      <c r="J1383" s="15"/>
      <c r="K1383" s="6"/>
      <c r="L1383" s="55"/>
      <c r="M1383" s="55"/>
    </row>
    <row r="1384" spans="1:13" ht="49.9" customHeight="1">
      <c r="A1384" s="55"/>
      <c r="B1384" s="55"/>
      <c r="C1384" s="55"/>
      <c r="D1384" s="55"/>
      <c r="E1384" s="6"/>
      <c r="F1384" s="17"/>
      <c r="G1384" s="12"/>
      <c r="H1384" s="13">
        <f t="shared" ca="1" si="43"/>
        <v>-46065</v>
      </c>
      <c r="I1384" s="14" t="str">
        <f t="shared" ca="1" si="42"/>
        <v>VENCIDO</v>
      </c>
      <c r="J1384" s="15"/>
      <c r="K1384" s="6"/>
      <c r="L1384" s="55"/>
      <c r="M1384" s="55"/>
    </row>
    <row r="1385" spans="1:13" ht="49.9" customHeight="1">
      <c r="A1385" s="55"/>
      <c r="B1385" s="55"/>
      <c r="C1385" s="55"/>
      <c r="D1385" s="55"/>
      <c r="E1385" s="6"/>
      <c r="F1385" s="17"/>
      <c r="G1385" s="12"/>
      <c r="H1385" s="13">
        <f t="shared" ca="1" si="43"/>
        <v>-46065</v>
      </c>
      <c r="I1385" s="14" t="str">
        <f t="shared" ca="1" si="42"/>
        <v>VENCIDO</v>
      </c>
      <c r="J1385" s="15"/>
      <c r="K1385" s="6"/>
      <c r="L1385" s="55"/>
      <c r="M1385" s="55"/>
    </row>
    <row r="1386" spans="1:13" ht="49.9" customHeight="1">
      <c r="A1386" s="55"/>
      <c r="B1386" s="55"/>
      <c r="C1386" s="55"/>
      <c r="D1386" s="55"/>
      <c r="E1386" s="6"/>
      <c r="F1386" s="17"/>
      <c r="G1386" s="12"/>
      <c r="H1386" s="13">
        <f t="shared" ca="1" si="43"/>
        <v>-46065</v>
      </c>
      <c r="I1386" s="14" t="str">
        <f t="shared" ca="1" si="42"/>
        <v>VENCIDO</v>
      </c>
      <c r="J1386" s="15"/>
      <c r="K1386" s="6"/>
      <c r="L1386" s="55"/>
      <c r="M1386" s="55"/>
    </row>
    <row r="1387" spans="1:13" ht="49.9" customHeight="1">
      <c r="A1387" s="55"/>
      <c r="B1387" s="55"/>
      <c r="C1387" s="55"/>
      <c r="D1387" s="55"/>
      <c r="E1387" s="6"/>
      <c r="F1387" s="17"/>
      <c r="G1387" s="12"/>
      <c r="H1387" s="13">
        <f t="shared" ca="1" si="43"/>
        <v>-46065</v>
      </c>
      <c r="I1387" s="14" t="str">
        <f t="shared" ca="1" si="42"/>
        <v>VENCIDO</v>
      </c>
      <c r="J1387" s="15"/>
      <c r="K1387" s="6"/>
      <c r="L1387" s="55"/>
      <c r="M1387" s="55"/>
    </row>
    <row r="1388" spans="1:13" ht="49.9" customHeight="1">
      <c r="A1388" s="55"/>
      <c r="B1388" s="55"/>
      <c r="C1388" s="55"/>
      <c r="D1388" s="55"/>
      <c r="E1388" s="6"/>
      <c r="F1388" s="17"/>
      <c r="G1388" s="12"/>
      <c r="H1388" s="13">
        <f t="shared" ca="1" si="43"/>
        <v>-46065</v>
      </c>
      <c r="I1388" s="14" t="str">
        <f t="shared" ca="1" si="42"/>
        <v>VENCIDO</v>
      </c>
      <c r="J1388" s="15"/>
      <c r="K1388" s="6"/>
      <c r="L1388" s="55"/>
      <c r="M1388" s="55"/>
    </row>
    <row r="1389" spans="1:13" ht="49.9" customHeight="1">
      <c r="A1389" s="55"/>
      <c r="B1389" s="55"/>
      <c r="C1389" s="55"/>
      <c r="D1389" s="55"/>
      <c r="E1389" s="6"/>
      <c r="F1389" s="17"/>
      <c r="G1389" s="12"/>
      <c r="H1389" s="13">
        <f t="shared" ca="1" si="43"/>
        <v>-46065</v>
      </c>
      <c r="I1389" s="14" t="str">
        <f t="shared" ca="1" si="42"/>
        <v>VENCIDO</v>
      </c>
      <c r="J1389" s="15"/>
      <c r="K1389" s="6"/>
      <c r="L1389" s="55"/>
      <c r="M1389" s="55"/>
    </row>
    <row r="1390" spans="1:13" ht="49.9" customHeight="1">
      <c r="A1390" s="55"/>
      <c r="B1390" s="55"/>
      <c r="C1390" s="55"/>
      <c r="D1390" s="55"/>
      <c r="E1390" s="6"/>
      <c r="F1390" s="17"/>
      <c r="G1390" s="12"/>
      <c r="H1390" s="13">
        <f t="shared" ca="1" si="43"/>
        <v>-46065</v>
      </c>
      <c r="I1390" s="14" t="str">
        <f t="shared" ca="1" si="42"/>
        <v>VENCIDO</v>
      </c>
      <c r="J1390" s="15"/>
      <c r="K1390" s="6"/>
      <c r="L1390" s="55"/>
      <c r="M1390" s="55"/>
    </row>
    <row r="1391" spans="1:13" ht="49.9" customHeight="1">
      <c r="A1391" s="55"/>
      <c r="B1391" s="55"/>
      <c r="C1391" s="55"/>
      <c r="D1391" s="55"/>
      <c r="E1391" s="6"/>
      <c r="F1391" s="17"/>
      <c r="G1391" s="12"/>
      <c r="H1391" s="13">
        <f t="shared" ca="1" si="43"/>
        <v>-46065</v>
      </c>
      <c r="I1391" s="14" t="str">
        <f t="shared" ca="1" si="42"/>
        <v>VENCIDO</v>
      </c>
      <c r="J1391" s="15"/>
      <c r="K1391" s="6"/>
      <c r="L1391" s="55"/>
      <c r="M1391" s="55"/>
    </row>
    <row r="1392" spans="1:13" ht="49.9" customHeight="1">
      <c r="A1392" s="55"/>
      <c r="B1392" s="55"/>
      <c r="C1392" s="55"/>
      <c r="D1392" s="55"/>
      <c r="E1392" s="6"/>
      <c r="F1392" s="17"/>
      <c r="G1392" s="12"/>
      <c r="H1392" s="13">
        <f t="shared" ca="1" si="43"/>
        <v>-46065</v>
      </c>
      <c r="I1392" s="14" t="str">
        <f t="shared" ca="1" si="42"/>
        <v>VENCIDO</v>
      </c>
      <c r="J1392" s="15"/>
      <c r="K1392" s="6"/>
      <c r="L1392" s="55"/>
      <c r="M1392" s="55"/>
    </row>
    <row r="1393" spans="1:13" ht="49.9" customHeight="1">
      <c r="A1393" s="55"/>
      <c r="B1393" s="55"/>
      <c r="C1393" s="55"/>
      <c r="D1393" s="55"/>
      <c r="E1393" s="6"/>
      <c r="F1393" s="17"/>
      <c r="G1393" s="12"/>
      <c r="H1393" s="13">
        <f t="shared" ca="1" si="43"/>
        <v>-46065</v>
      </c>
      <c r="I1393" s="14" t="str">
        <f t="shared" ca="1" si="42"/>
        <v>VENCIDO</v>
      </c>
      <c r="J1393" s="15"/>
      <c r="K1393" s="6"/>
      <c r="L1393" s="55"/>
      <c r="M1393" s="55"/>
    </row>
    <row r="1394" spans="1:13" ht="49.9" customHeight="1">
      <c r="A1394" s="55"/>
      <c r="B1394" s="55"/>
      <c r="C1394" s="55"/>
      <c r="D1394" s="55"/>
      <c r="E1394" s="6"/>
      <c r="F1394" s="17"/>
      <c r="G1394" s="12"/>
      <c r="H1394" s="13">
        <f t="shared" ca="1" si="43"/>
        <v>-46065</v>
      </c>
      <c r="I1394" s="14" t="str">
        <f t="shared" ca="1" si="42"/>
        <v>VENCIDO</v>
      </c>
      <c r="J1394" s="15"/>
      <c r="K1394" s="6"/>
      <c r="L1394" s="55"/>
      <c r="M1394" s="55"/>
    </row>
    <row r="1395" spans="1:13" ht="49.9" customHeight="1">
      <c r="A1395" s="55"/>
      <c r="B1395" s="55"/>
      <c r="C1395" s="55"/>
      <c r="D1395" s="55"/>
      <c r="E1395" s="6"/>
      <c r="F1395" s="17"/>
      <c r="G1395" s="12"/>
      <c r="H1395" s="13">
        <f t="shared" ca="1" si="43"/>
        <v>-46065</v>
      </c>
      <c r="I1395" s="14" t="str">
        <f t="shared" ca="1" si="42"/>
        <v>VENCIDO</v>
      </c>
      <c r="J1395" s="15"/>
      <c r="K1395" s="6"/>
      <c r="L1395" s="55"/>
      <c r="M1395" s="55"/>
    </row>
    <row r="1396" spans="1:13" ht="49.9" customHeight="1">
      <c r="A1396" s="55"/>
      <c r="B1396" s="55"/>
      <c r="C1396" s="55"/>
      <c r="D1396" s="55"/>
      <c r="E1396" s="6"/>
      <c r="F1396" s="17"/>
      <c r="G1396" s="12"/>
      <c r="H1396" s="13">
        <f t="shared" ca="1" si="43"/>
        <v>-46065</v>
      </c>
      <c r="I1396" s="14" t="str">
        <f t="shared" ca="1" si="42"/>
        <v>VENCIDO</v>
      </c>
      <c r="J1396" s="15"/>
      <c r="K1396" s="6"/>
      <c r="L1396" s="55"/>
      <c r="M1396" s="55"/>
    </row>
    <row r="1397" spans="1:13" ht="49.9" customHeight="1">
      <c r="A1397" s="55"/>
      <c r="B1397" s="55"/>
      <c r="C1397" s="55"/>
      <c r="D1397" s="55"/>
      <c r="E1397" s="6"/>
      <c r="F1397" s="17"/>
      <c r="G1397" s="12"/>
      <c r="H1397" s="13">
        <f t="shared" ca="1" si="43"/>
        <v>-46065</v>
      </c>
      <c r="I1397" s="14" t="str">
        <f t="shared" ca="1" si="42"/>
        <v>VENCIDO</v>
      </c>
      <c r="J1397" s="15"/>
      <c r="K1397" s="6"/>
      <c r="L1397" s="55"/>
      <c r="M1397" s="55"/>
    </row>
    <row r="1398" spans="1:13" ht="49.9" customHeight="1">
      <c r="A1398" s="55"/>
      <c r="B1398" s="55"/>
      <c r="C1398" s="55"/>
      <c r="D1398" s="55"/>
      <c r="E1398" s="6"/>
      <c r="F1398" s="17"/>
      <c r="G1398" s="12"/>
      <c r="H1398" s="13">
        <f t="shared" ca="1" si="43"/>
        <v>-46065</v>
      </c>
      <c r="I1398" s="14" t="str">
        <f t="shared" ca="1" si="42"/>
        <v>VENCIDO</v>
      </c>
      <c r="J1398" s="15"/>
      <c r="K1398" s="6"/>
      <c r="L1398" s="55"/>
      <c r="M1398" s="55"/>
    </row>
    <row r="1399" spans="1:13" ht="49.9" customHeight="1">
      <c r="A1399" s="55"/>
      <c r="B1399" s="55"/>
      <c r="C1399" s="55"/>
      <c r="D1399" s="55"/>
      <c r="E1399" s="6"/>
      <c r="F1399" s="17"/>
      <c r="G1399" s="12"/>
      <c r="H1399" s="13">
        <f t="shared" ca="1" si="43"/>
        <v>-46065</v>
      </c>
      <c r="I1399" s="14" t="str">
        <f t="shared" ca="1" si="42"/>
        <v>VENCIDO</v>
      </c>
      <c r="J1399" s="15"/>
      <c r="K1399" s="6"/>
      <c r="L1399" s="55"/>
      <c r="M1399" s="55"/>
    </row>
    <row r="1400" spans="1:13" ht="49.9" customHeight="1">
      <c r="A1400" s="55"/>
      <c r="B1400" s="55"/>
      <c r="C1400" s="55"/>
      <c r="D1400" s="55"/>
      <c r="E1400" s="6"/>
      <c r="F1400" s="17"/>
      <c r="G1400" s="12"/>
      <c r="H1400" s="13">
        <f t="shared" ca="1" si="43"/>
        <v>-46065</v>
      </c>
      <c r="I1400" s="14" t="str">
        <f t="shared" ca="1" si="42"/>
        <v>VENCIDO</v>
      </c>
      <c r="J1400" s="15"/>
      <c r="K1400" s="6"/>
      <c r="L1400" s="55"/>
      <c r="M1400" s="55"/>
    </row>
    <row r="1401" spans="1:13" ht="49.9" customHeight="1">
      <c r="A1401" s="55"/>
      <c r="B1401" s="55"/>
      <c r="C1401" s="55"/>
      <c r="D1401" s="55"/>
      <c r="E1401" s="6"/>
      <c r="F1401" s="17"/>
      <c r="G1401" s="12"/>
      <c r="H1401" s="13">
        <f t="shared" ca="1" si="43"/>
        <v>-46065</v>
      </c>
      <c r="I1401" s="14" t="str">
        <f t="shared" ca="1" si="42"/>
        <v>VENCIDO</v>
      </c>
      <c r="J1401" s="15"/>
      <c r="K1401" s="6"/>
      <c r="L1401" s="55"/>
      <c r="M1401" s="55"/>
    </row>
    <row r="1402" spans="1:13" ht="49.9" customHeight="1">
      <c r="A1402" s="55"/>
      <c r="B1402" s="55"/>
      <c r="C1402" s="55"/>
      <c r="D1402" s="55"/>
      <c r="E1402" s="6"/>
      <c r="F1402" s="17"/>
      <c r="G1402" s="12"/>
      <c r="H1402" s="13">
        <f t="shared" ca="1" si="43"/>
        <v>-46065</v>
      </c>
      <c r="I1402" s="14" t="str">
        <f t="shared" ca="1" si="42"/>
        <v>VENCIDO</v>
      </c>
      <c r="J1402" s="15"/>
      <c r="K1402" s="6"/>
      <c r="L1402" s="55"/>
      <c r="M1402" s="55"/>
    </row>
    <row r="1403" spans="1:13" ht="49.9" customHeight="1">
      <c r="A1403" s="55"/>
      <c r="B1403" s="55"/>
      <c r="C1403" s="55"/>
      <c r="D1403" s="55"/>
      <c r="E1403" s="6"/>
      <c r="F1403" s="17"/>
      <c r="G1403" s="12"/>
      <c r="H1403" s="13">
        <f t="shared" ca="1" si="43"/>
        <v>-46065</v>
      </c>
      <c r="I1403" s="14" t="str">
        <f t="shared" ca="1" si="42"/>
        <v>VENCIDO</v>
      </c>
      <c r="J1403" s="15"/>
      <c r="K1403" s="6"/>
      <c r="L1403" s="55"/>
      <c r="M1403" s="55"/>
    </row>
    <row r="1404" spans="1:13" ht="49.9" customHeight="1">
      <c r="A1404" s="55"/>
      <c r="B1404" s="55"/>
      <c r="C1404" s="55"/>
      <c r="D1404" s="55"/>
      <c r="E1404" s="6"/>
      <c r="F1404" s="17"/>
      <c r="G1404" s="12"/>
      <c r="H1404" s="13">
        <f t="shared" ca="1" si="43"/>
        <v>-46065</v>
      </c>
      <c r="I1404" s="14" t="str">
        <f t="shared" ca="1" si="42"/>
        <v>VENCIDO</v>
      </c>
      <c r="J1404" s="15"/>
      <c r="K1404" s="6"/>
      <c r="L1404" s="55"/>
      <c r="M1404" s="55"/>
    </row>
    <row r="1405" spans="1:13" ht="49.9" customHeight="1">
      <c r="A1405" s="55"/>
      <c r="B1405" s="55"/>
      <c r="C1405" s="55"/>
      <c r="D1405" s="55"/>
      <c r="E1405" s="6"/>
      <c r="F1405" s="17"/>
      <c r="G1405" s="12"/>
      <c r="H1405" s="13">
        <f t="shared" ca="1" si="43"/>
        <v>-46065</v>
      </c>
      <c r="I1405" s="14" t="str">
        <f t="shared" ca="1" si="42"/>
        <v>VENCIDO</v>
      </c>
      <c r="J1405" s="15"/>
      <c r="K1405" s="6"/>
      <c r="L1405" s="55"/>
      <c r="M1405" s="55"/>
    </row>
    <row r="1406" spans="1:13" ht="49.9" customHeight="1">
      <c r="A1406" s="55"/>
      <c r="B1406" s="55"/>
      <c r="C1406" s="55"/>
      <c r="D1406" s="55"/>
      <c r="E1406" s="6"/>
      <c r="F1406" s="17"/>
      <c r="G1406" s="12"/>
      <c r="H1406" s="13">
        <f t="shared" ca="1" si="43"/>
        <v>-46065</v>
      </c>
      <c r="I1406" s="14" t="str">
        <f t="shared" ca="1" si="42"/>
        <v>VENCIDO</v>
      </c>
      <c r="J1406" s="15"/>
      <c r="K1406" s="6"/>
      <c r="L1406" s="55"/>
      <c r="M1406" s="55"/>
    </row>
    <row r="1407" spans="1:13" ht="49.9" customHeight="1">
      <c r="A1407" s="55"/>
      <c r="B1407" s="55"/>
      <c r="C1407" s="55"/>
      <c r="D1407" s="55"/>
      <c r="E1407" s="6"/>
      <c r="F1407" s="17"/>
      <c r="G1407" s="12"/>
      <c r="H1407" s="13">
        <f t="shared" ca="1" si="43"/>
        <v>-46065</v>
      </c>
      <c r="I1407" s="14" t="str">
        <f t="shared" ca="1" si="42"/>
        <v>VENCIDO</v>
      </c>
      <c r="J1407" s="15"/>
      <c r="K1407" s="6"/>
      <c r="L1407" s="55"/>
      <c r="M1407" s="55"/>
    </row>
    <row r="1408" spans="1:13" ht="49.9" customHeight="1">
      <c r="A1408" s="55"/>
      <c r="B1408" s="55"/>
      <c r="C1408" s="55"/>
      <c r="D1408" s="55"/>
      <c r="E1408" s="6"/>
      <c r="F1408" s="17"/>
      <c r="G1408" s="12"/>
      <c r="H1408" s="13">
        <f t="shared" ca="1" si="43"/>
        <v>-46065</v>
      </c>
      <c r="I1408" s="14" t="str">
        <f t="shared" ca="1" si="42"/>
        <v>VENCIDO</v>
      </c>
      <c r="J1408" s="15"/>
      <c r="K1408" s="6"/>
      <c r="L1408" s="55"/>
      <c r="M1408" s="55"/>
    </row>
    <row r="1409" spans="1:13" ht="49.9" customHeight="1">
      <c r="A1409" s="55"/>
      <c r="B1409" s="55"/>
      <c r="C1409" s="55"/>
      <c r="D1409" s="55"/>
      <c r="E1409" s="6"/>
      <c r="F1409" s="17"/>
      <c r="G1409" s="12"/>
      <c r="H1409" s="13">
        <f t="shared" ca="1" si="43"/>
        <v>-46065</v>
      </c>
      <c r="I1409" s="14" t="str">
        <f t="shared" ca="1" si="42"/>
        <v>VENCIDO</v>
      </c>
      <c r="J1409" s="15"/>
      <c r="K1409" s="6"/>
      <c r="L1409" s="55"/>
      <c r="M1409" s="55"/>
    </row>
    <row r="1410" spans="1:13" ht="49.9" customHeight="1">
      <c r="A1410" s="55"/>
      <c r="B1410" s="55"/>
      <c r="C1410" s="55"/>
      <c r="D1410" s="55"/>
      <c r="E1410" s="6"/>
      <c r="F1410" s="17"/>
      <c r="G1410" s="12"/>
      <c r="H1410" s="13">
        <f t="shared" ca="1" si="43"/>
        <v>-46065</v>
      </c>
      <c r="I1410" s="14" t="str">
        <f t="shared" ca="1" si="42"/>
        <v>VENCIDO</v>
      </c>
      <c r="J1410" s="15"/>
      <c r="K1410" s="6"/>
      <c r="L1410" s="55"/>
      <c r="M1410" s="55"/>
    </row>
    <row r="1411" spans="1:13" ht="49.9" customHeight="1">
      <c r="A1411" s="55"/>
      <c r="B1411" s="55"/>
      <c r="C1411" s="55"/>
      <c r="D1411" s="55"/>
      <c r="E1411" s="6"/>
      <c r="F1411" s="17"/>
      <c r="G1411" s="12"/>
      <c r="H1411" s="13">
        <f t="shared" ca="1" si="43"/>
        <v>-46065</v>
      </c>
      <c r="I1411" s="14" t="str">
        <f t="shared" ca="1" si="42"/>
        <v>VENCIDO</v>
      </c>
      <c r="J1411" s="15"/>
      <c r="K1411" s="6"/>
      <c r="L1411" s="55"/>
      <c r="M1411" s="55"/>
    </row>
    <row r="1412" spans="1:13" ht="49.9" customHeight="1">
      <c r="A1412" s="55"/>
      <c r="B1412" s="55"/>
      <c r="C1412" s="55"/>
      <c r="D1412" s="55"/>
      <c r="E1412" s="6"/>
      <c r="F1412" s="17"/>
      <c r="G1412" s="12"/>
      <c r="H1412" s="13">
        <f t="shared" ca="1" si="43"/>
        <v>-46065</v>
      </c>
      <c r="I1412" s="14" t="str">
        <f t="shared" ca="1" si="42"/>
        <v>VENCIDO</v>
      </c>
      <c r="J1412" s="15"/>
      <c r="K1412" s="6"/>
      <c r="L1412" s="55"/>
      <c r="M1412" s="55"/>
    </row>
    <row r="1413" spans="1:13" ht="49.9" customHeight="1">
      <c r="A1413" s="55"/>
      <c r="B1413" s="55"/>
      <c r="C1413" s="55"/>
      <c r="D1413" s="55"/>
      <c r="E1413" s="6"/>
      <c r="F1413" s="17"/>
      <c r="G1413" s="12"/>
      <c r="H1413" s="13">
        <f t="shared" ca="1" si="43"/>
        <v>-46065</v>
      </c>
      <c r="I1413" s="14" t="str">
        <f t="shared" ca="1" si="42"/>
        <v>VENCIDO</v>
      </c>
      <c r="J1413" s="15"/>
      <c r="K1413" s="6"/>
      <c r="L1413" s="55"/>
      <c r="M1413" s="55"/>
    </row>
    <row r="1414" spans="1:13" ht="49.9" customHeight="1">
      <c r="A1414" s="55"/>
      <c r="B1414" s="55"/>
      <c r="C1414" s="55"/>
      <c r="D1414" s="55"/>
      <c r="E1414" s="6"/>
      <c r="F1414" s="17"/>
      <c r="G1414" s="12"/>
      <c r="H1414" s="13">
        <f t="shared" ca="1" si="43"/>
        <v>-46065</v>
      </c>
      <c r="I1414" s="14" t="str">
        <f t="shared" ca="1" si="42"/>
        <v>VENCIDO</v>
      </c>
      <c r="J1414" s="15"/>
      <c r="K1414" s="6"/>
      <c r="L1414" s="55"/>
      <c r="M1414" s="55"/>
    </row>
    <row r="1415" spans="1:13" ht="49.9" customHeight="1">
      <c r="A1415" s="55"/>
      <c r="B1415" s="55"/>
      <c r="C1415" s="55"/>
      <c r="D1415" s="55"/>
      <c r="E1415" s="6"/>
      <c r="F1415" s="17"/>
      <c r="G1415" s="12"/>
      <c r="H1415" s="13">
        <f t="shared" ca="1" si="43"/>
        <v>-46065</v>
      </c>
      <c r="I1415" s="14" t="str">
        <f t="shared" ref="I1415:I1478" ca="1" si="44">IF(H1415="","",IF(H1415&lt;0,$P$4,IF(AND(H1415&gt;=0,H1415&lt;=14),$P$3,IF(H1415&gt;14,$P$2,))))</f>
        <v>VENCIDO</v>
      </c>
      <c r="J1415" s="15"/>
      <c r="K1415" s="6"/>
      <c r="L1415" s="55"/>
      <c r="M1415" s="55"/>
    </row>
    <row r="1416" spans="1:13" ht="49.9" customHeight="1">
      <c r="A1416" s="55"/>
      <c r="B1416" s="55"/>
      <c r="C1416" s="55"/>
      <c r="D1416" s="55"/>
      <c r="E1416" s="6"/>
      <c r="F1416" s="17"/>
      <c r="G1416" s="12"/>
      <c r="H1416" s="13">
        <f t="shared" ref="H1416:H1479" ca="1" si="45">IFERROR(G1416-TODAY()," ")</f>
        <v>-46065</v>
      </c>
      <c r="I1416" s="14" t="str">
        <f t="shared" ca="1" si="44"/>
        <v>VENCIDO</v>
      </c>
      <c r="J1416" s="15"/>
      <c r="K1416" s="6"/>
      <c r="L1416" s="55"/>
      <c r="M1416" s="55"/>
    </row>
    <row r="1417" spans="1:13" ht="49.9" customHeight="1">
      <c r="A1417" s="55"/>
      <c r="B1417" s="55"/>
      <c r="C1417" s="55"/>
      <c r="D1417" s="55"/>
      <c r="E1417" s="6"/>
      <c r="F1417" s="17"/>
      <c r="G1417" s="12"/>
      <c r="H1417" s="13">
        <f t="shared" ca="1" si="45"/>
        <v>-46065</v>
      </c>
      <c r="I1417" s="14" t="str">
        <f t="shared" ca="1" si="44"/>
        <v>VENCIDO</v>
      </c>
      <c r="J1417" s="15"/>
      <c r="K1417" s="6"/>
      <c r="L1417" s="55"/>
      <c r="M1417" s="55"/>
    </row>
    <row r="1418" spans="1:13" ht="49.9" customHeight="1">
      <c r="A1418" s="55"/>
      <c r="B1418" s="55"/>
      <c r="C1418" s="55"/>
      <c r="D1418" s="55"/>
      <c r="E1418" s="6"/>
      <c r="F1418" s="17"/>
      <c r="G1418" s="12"/>
      <c r="H1418" s="13">
        <f t="shared" ca="1" si="45"/>
        <v>-46065</v>
      </c>
      <c r="I1418" s="14" t="str">
        <f t="shared" ca="1" si="44"/>
        <v>VENCIDO</v>
      </c>
      <c r="J1418" s="15"/>
      <c r="K1418" s="6"/>
      <c r="L1418" s="55"/>
      <c r="M1418" s="55"/>
    </row>
    <row r="1419" spans="1:13" ht="49.9" customHeight="1">
      <c r="A1419" s="55"/>
      <c r="B1419" s="55"/>
      <c r="C1419" s="55"/>
      <c r="D1419" s="55"/>
      <c r="E1419" s="6"/>
      <c r="F1419" s="17"/>
      <c r="G1419" s="12"/>
      <c r="H1419" s="13">
        <f t="shared" ca="1" si="45"/>
        <v>-46065</v>
      </c>
      <c r="I1419" s="14" t="str">
        <f t="shared" ca="1" si="44"/>
        <v>VENCIDO</v>
      </c>
      <c r="J1419" s="15"/>
      <c r="K1419" s="6"/>
      <c r="L1419" s="55"/>
      <c r="M1419" s="55"/>
    </row>
    <row r="1420" spans="1:13" ht="49.9" customHeight="1">
      <c r="A1420" s="55"/>
      <c r="B1420" s="55"/>
      <c r="C1420" s="55"/>
      <c r="D1420" s="55"/>
      <c r="E1420" s="6"/>
      <c r="F1420" s="17"/>
      <c r="G1420" s="12"/>
      <c r="H1420" s="13">
        <f t="shared" ca="1" si="45"/>
        <v>-46065</v>
      </c>
      <c r="I1420" s="14" t="str">
        <f t="shared" ca="1" si="44"/>
        <v>VENCIDO</v>
      </c>
      <c r="J1420" s="15"/>
      <c r="K1420" s="6"/>
      <c r="L1420" s="55"/>
      <c r="M1420" s="55"/>
    </row>
    <row r="1421" spans="1:13" ht="49.9" customHeight="1">
      <c r="A1421" s="55"/>
      <c r="B1421" s="55"/>
      <c r="C1421" s="55"/>
      <c r="D1421" s="55"/>
      <c r="E1421" s="6"/>
      <c r="F1421" s="17"/>
      <c r="G1421" s="12"/>
      <c r="H1421" s="13">
        <f t="shared" ca="1" si="45"/>
        <v>-46065</v>
      </c>
      <c r="I1421" s="14" t="str">
        <f t="shared" ca="1" si="44"/>
        <v>VENCIDO</v>
      </c>
      <c r="J1421" s="15"/>
      <c r="K1421" s="6"/>
      <c r="L1421" s="55"/>
      <c r="M1421" s="55"/>
    </row>
    <row r="1422" spans="1:13" ht="49.9" customHeight="1">
      <c r="A1422" s="55"/>
      <c r="B1422" s="55"/>
      <c r="C1422" s="55"/>
      <c r="D1422" s="55"/>
      <c r="E1422" s="6"/>
      <c r="F1422" s="17"/>
      <c r="G1422" s="12"/>
      <c r="H1422" s="13">
        <f t="shared" ca="1" si="45"/>
        <v>-46065</v>
      </c>
      <c r="I1422" s="14" t="str">
        <f t="shared" ca="1" si="44"/>
        <v>VENCIDO</v>
      </c>
      <c r="J1422" s="15"/>
      <c r="K1422" s="6"/>
      <c r="L1422" s="55"/>
      <c r="M1422" s="55"/>
    </row>
    <row r="1423" spans="1:13" ht="49.9" customHeight="1">
      <c r="A1423" s="55"/>
      <c r="B1423" s="55"/>
      <c r="C1423" s="55"/>
      <c r="D1423" s="55"/>
      <c r="E1423" s="6"/>
      <c r="F1423" s="17"/>
      <c r="G1423" s="12"/>
      <c r="H1423" s="13">
        <f t="shared" ca="1" si="45"/>
        <v>-46065</v>
      </c>
      <c r="I1423" s="14" t="str">
        <f t="shared" ca="1" si="44"/>
        <v>VENCIDO</v>
      </c>
      <c r="J1423" s="15"/>
      <c r="K1423" s="6"/>
      <c r="L1423" s="55"/>
      <c r="M1423" s="55"/>
    </row>
    <row r="1424" spans="1:13" ht="49.9" customHeight="1">
      <c r="A1424" s="55"/>
      <c r="B1424" s="55"/>
      <c r="C1424" s="55"/>
      <c r="D1424" s="55"/>
      <c r="E1424" s="6"/>
      <c r="F1424" s="17"/>
      <c r="G1424" s="12"/>
      <c r="H1424" s="13">
        <f t="shared" ca="1" si="45"/>
        <v>-46065</v>
      </c>
      <c r="I1424" s="14" t="str">
        <f t="shared" ca="1" si="44"/>
        <v>VENCIDO</v>
      </c>
      <c r="J1424" s="15"/>
      <c r="K1424" s="6"/>
      <c r="L1424" s="55"/>
      <c r="M1424" s="55"/>
    </row>
    <row r="1425" spans="1:13" ht="49.9" customHeight="1">
      <c r="A1425" s="55"/>
      <c r="B1425" s="55"/>
      <c r="C1425" s="55"/>
      <c r="D1425" s="55"/>
      <c r="E1425" s="6"/>
      <c r="F1425" s="17"/>
      <c r="G1425" s="12"/>
      <c r="H1425" s="13">
        <f t="shared" ca="1" si="45"/>
        <v>-46065</v>
      </c>
      <c r="I1425" s="14" t="str">
        <f t="shared" ca="1" si="44"/>
        <v>VENCIDO</v>
      </c>
      <c r="J1425" s="15"/>
      <c r="K1425" s="6"/>
      <c r="L1425" s="55"/>
      <c r="M1425" s="55"/>
    </row>
    <row r="1426" spans="1:13" ht="49.9" customHeight="1">
      <c r="A1426" s="55"/>
      <c r="B1426" s="55"/>
      <c r="C1426" s="55"/>
      <c r="D1426" s="55"/>
      <c r="E1426" s="6"/>
      <c r="F1426" s="17"/>
      <c r="G1426" s="12"/>
      <c r="H1426" s="13">
        <f t="shared" ca="1" si="45"/>
        <v>-46065</v>
      </c>
      <c r="I1426" s="14" t="str">
        <f t="shared" ca="1" si="44"/>
        <v>VENCIDO</v>
      </c>
      <c r="J1426" s="15"/>
      <c r="K1426" s="6"/>
      <c r="L1426" s="55"/>
      <c r="M1426" s="55"/>
    </row>
    <row r="1427" spans="1:13" ht="49.9" customHeight="1">
      <c r="A1427" s="55"/>
      <c r="B1427" s="55"/>
      <c r="C1427" s="55"/>
      <c r="D1427" s="55"/>
      <c r="E1427" s="6"/>
      <c r="F1427" s="17"/>
      <c r="G1427" s="12"/>
      <c r="H1427" s="13">
        <f t="shared" ca="1" si="45"/>
        <v>-46065</v>
      </c>
      <c r="I1427" s="14" t="str">
        <f t="shared" ca="1" si="44"/>
        <v>VENCIDO</v>
      </c>
      <c r="J1427" s="15"/>
      <c r="K1427" s="6"/>
      <c r="L1427" s="55"/>
      <c r="M1427" s="55"/>
    </row>
    <row r="1428" spans="1:13" ht="49.9" customHeight="1">
      <c r="A1428" s="55"/>
      <c r="B1428" s="55"/>
      <c r="C1428" s="55"/>
      <c r="D1428" s="55"/>
      <c r="E1428" s="6"/>
      <c r="F1428" s="17"/>
      <c r="G1428" s="12"/>
      <c r="H1428" s="13">
        <f t="shared" ca="1" si="45"/>
        <v>-46065</v>
      </c>
      <c r="I1428" s="14" t="str">
        <f t="shared" ca="1" si="44"/>
        <v>VENCIDO</v>
      </c>
      <c r="J1428" s="15"/>
      <c r="K1428" s="6"/>
      <c r="L1428" s="55"/>
      <c r="M1428" s="55"/>
    </row>
    <row r="1429" spans="1:13" ht="49.9" customHeight="1">
      <c r="A1429" s="55"/>
      <c r="B1429" s="55"/>
      <c r="C1429" s="55"/>
      <c r="D1429" s="55"/>
      <c r="E1429" s="6"/>
      <c r="F1429" s="17"/>
      <c r="G1429" s="12"/>
      <c r="H1429" s="13">
        <f t="shared" ca="1" si="45"/>
        <v>-46065</v>
      </c>
      <c r="I1429" s="14" t="str">
        <f t="shared" ca="1" si="44"/>
        <v>VENCIDO</v>
      </c>
      <c r="J1429" s="15"/>
      <c r="K1429" s="6"/>
      <c r="L1429" s="55"/>
      <c r="M1429" s="55"/>
    </row>
    <row r="1430" spans="1:13" ht="49.9" customHeight="1">
      <c r="A1430" s="55"/>
      <c r="B1430" s="55"/>
      <c r="C1430" s="55"/>
      <c r="D1430" s="55"/>
      <c r="E1430" s="6"/>
      <c r="F1430" s="17"/>
      <c r="G1430" s="12"/>
      <c r="H1430" s="13">
        <f t="shared" ca="1" si="45"/>
        <v>-46065</v>
      </c>
      <c r="I1430" s="14" t="str">
        <f t="shared" ca="1" si="44"/>
        <v>VENCIDO</v>
      </c>
      <c r="J1430" s="15"/>
      <c r="K1430" s="6"/>
      <c r="L1430" s="55"/>
      <c r="M1430" s="55"/>
    </row>
    <row r="1431" spans="1:13" ht="49.9" customHeight="1">
      <c r="A1431" s="55"/>
      <c r="B1431" s="55"/>
      <c r="C1431" s="55"/>
      <c r="D1431" s="55"/>
      <c r="E1431" s="6"/>
      <c r="F1431" s="17"/>
      <c r="G1431" s="12"/>
      <c r="H1431" s="13">
        <f t="shared" ca="1" si="45"/>
        <v>-46065</v>
      </c>
      <c r="I1431" s="14" t="str">
        <f t="shared" ca="1" si="44"/>
        <v>VENCIDO</v>
      </c>
      <c r="J1431" s="15"/>
      <c r="K1431" s="6"/>
      <c r="L1431" s="55"/>
      <c r="M1431" s="55"/>
    </row>
    <row r="1432" spans="1:13" ht="49.9" customHeight="1">
      <c r="A1432" s="55"/>
      <c r="B1432" s="55"/>
      <c r="C1432" s="55"/>
      <c r="D1432" s="55"/>
      <c r="E1432" s="6"/>
      <c r="F1432" s="17"/>
      <c r="G1432" s="12"/>
      <c r="H1432" s="13">
        <f t="shared" ca="1" si="45"/>
        <v>-46065</v>
      </c>
      <c r="I1432" s="14" t="str">
        <f t="shared" ca="1" si="44"/>
        <v>VENCIDO</v>
      </c>
      <c r="J1432" s="15"/>
      <c r="K1432" s="6"/>
      <c r="L1432" s="55"/>
      <c r="M1432" s="55"/>
    </row>
    <row r="1433" spans="1:13" ht="49.9" customHeight="1">
      <c r="A1433" s="55"/>
      <c r="B1433" s="55"/>
      <c r="C1433" s="55"/>
      <c r="D1433" s="55"/>
      <c r="E1433" s="6"/>
      <c r="F1433" s="17"/>
      <c r="G1433" s="12"/>
      <c r="H1433" s="13">
        <f t="shared" ca="1" si="45"/>
        <v>-46065</v>
      </c>
      <c r="I1433" s="14" t="str">
        <f t="shared" ca="1" si="44"/>
        <v>VENCIDO</v>
      </c>
      <c r="J1433" s="15"/>
      <c r="K1433" s="6"/>
      <c r="L1433" s="55"/>
      <c r="M1433" s="55"/>
    </row>
    <row r="1434" spans="1:13" ht="49.9" customHeight="1">
      <c r="A1434" s="55"/>
      <c r="B1434" s="55"/>
      <c r="C1434" s="55"/>
      <c r="D1434" s="55"/>
      <c r="E1434" s="6"/>
      <c r="F1434" s="17"/>
      <c r="G1434" s="12"/>
      <c r="H1434" s="13">
        <f t="shared" ca="1" si="45"/>
        <v>-46065</v>
      </c>
      <c r="I1434" s="14" t="str">
        <f t="shared" ca="1" si="44"/>
        <v>VENCIDO</v>
      </c>
      <c r="J1434" s="15"/>
      <c r="K1434" s="6"/>
      <c r="L1434" s="55"/>
      <c r="M1434" s="55"/>
    </row>
    <row r="1435" spans="1:13" ht="49.9" customHeight="1">
      <c r="A1435" s="55"/>
      <c r="B1435" s="55"/>
      <c r="C1435" s="55"/>
      <c r="D1435" s="55"/>
      <c r="E1435" s="6"/>
      <c r="F1435" s="17"/>
      <c r="G1435" s="12"/>
      <c r="H1435" s="13">
        <f t="shared" ca="1" si="45"/>
        <v>-46065</v>
      </c>
      <c r="I1435" s="14" t="str">
        <f t="shared" ca="1" si="44"/>
        <v>VENCIDO</v>
      </c>
      <c r="J1435" s="15"/>
      <c r="K1435" s="6"/>
      <c r="L1435" s="55"/>
      <c r="M1435" s="55"/>
    </row>
    <row r="1436" spans="1:13" ht="49.9" customHeight="1">
      <c r="A1436" s="55"/>
      <c r="B1436" s="55"/>
      <c r="C1436" s="55"/>
      <c r="D1436" s="55"/>
      <c r="E1436" s="6"/>
      <c r="F1436" s="17"/>
      <c r="G1436" s="12"/>
      <c r="H1436" s="13">
        <f t="shared" ca="1" si="45"/>
        <v>-46065</v>
      </c>
      <c r="I1436" s="14" t="str">
        <f t="shared" ca="1" si="44"/>
        <v>VENCIDO</v>
      </c>
      <c r="J1436" s="15"/>
      <c r="K1436" s="6"/>
      <c r="L1436" s="55"/>
      <c r="M1436" s="55"/>
    </row>
    <row r="1437" spans="1:13" ht="49.9" customHeight="1">
      <c r="A1437" s="55"/>
      <c r="B1437" s="55"/>
      <c r="C1437" s="55"/>
      <c r="D1437" s="55"/>
      <c r="E1437" s="6"/>
      <c r="F1437" s="17"/>
      <c r="G1437" s="12"/>
      <c r="H1437" s="13">
        <f t="shared" ca="1" si="45"/>
        <v>-46065</v>
      </c>
      <c r="I1437" s="14" t="str">
        <f t="shared" ca="1" si="44"/>
        <v>VENCIDO</v>
      </c>
      <c r="J1437" s="15"/>
      <c r="K1437" s="6"/>
      <c r="L1437" s="55"/>
      <c r="M1437" s="55"/>
    </row>
    <row r="1438" spans="1:13" ht="49.9" customHeight="1">
      <c r="A1438" s="55"/>
      <c r="B1438" s="55"/>
      <c r="C1438" s="55"/>
      <c r="D1438" s="55"/>
      <c r="E1438" s="6"/>
      <c r="F1438" s="17"/>
      <c r="G1438" s="12"/>
      <c r="H1438" s="13">
        <f t="shared" ca="1" si="45"/>
        <v>-46065</v>
      </c>
      <c r="I1438" s="14" t="str">
        <f t="shared" ca="1" si="44"/>
        <v>VENCIDO</v>
      </c>
      <c r="J1438" s="15"/>
      <c r="K1438" s="6"/>
      <c r="L1438" s="55"/>
      <c r="M1438" s="55"/>
    </row>
    <row r="1439" spans="1:13" ht="49.9" customHeight="1">
      <c r="A1439" s="55"/>
      <c r="B1439" s="55"/>
      <c r="C1439" s="55"/>
      <c r="D1439" s="55"/>
      <c r="E1439" s="6"/>
      <c r="F1439" s="17"/>
      <c r="G1439" s="12"/>
      <c r="H1439" s="13">
        <f t="shared" ca="1" si="45"/>
        <v>-46065</v>
      </c>
      <c r="I1439" s="14" t="str">
        <f t="shared" ca="1" si="44"/>
        <v>VENCIDO</v>
      </c>
      <c r="J1439" s="15"/>
      <c r="K1439" s="6"/>
      <c r="L1439" s="55"/>
      <c r="M1439" s="55"/>
    </row>
    <row r="1440" spans="1:13" ht="49.9" customHeight="1">
      <c r="A1440" s="55"/>
      <c r="B1440" s="55"/>
      <c r="C1440" s="55"/>
      <c r="D1440" s="55"/>
      <c r="E1440" s="6"/>
      <c r="F1440" s="17"/>
      <c r="G1440" s="12"/>
      <c r="H1440" s="13">
        <f t="shared" ca="1" si="45"/>
        <v>-46065</v>
      </c>
      <c r="I1440" s="14" t="str">
        <f t="shared" ca="1" si="44"/>
        <v>VENCIDO</v>
      </c>
      <c r="J1440" s="15"/>
      <c r="K1440" s="6"/>
      <c r="L1440" s="55"/>
      <c r="M1440" s="55"/>
    </row>
    <row r="1441" spans="1:13" ht="49.9" customHeight="1">
      <c r="A1441" s="55"/>
      <c r="B1441" s="55"/>
      <c r="C1441" s="55"/>
      <c r="D1441" s="55"/>
      <c r="E1441" s="6"/>
      <c r="F1441" s="17"/>
      <c r="G1441" s="12"/>
      <c r="H1441" s="13">
        <f t="shared" ca="1" si="45"/>
        <v>-46065</v>
      </c>
      <c r="I1441" s="14" t="str">
        <f t="shared" ca="1" si="44"/>
        <v>VENCIDO</v>
      </c>
      <c r="J1441" s="15"/>
      <c r="K1441" s="6"/>
      <c r="L1441" s="55"/>
      <c r="M1441" s="55"/>
    </row>
    <row r="1442" spans="1:13" ht="49.9" customHeight="1">
      <c r="A1442" s="55"/>
      <c r="B1442" s="55"/>
      <c r="C1442" s="55"/>
      <c r="D1442" s="55"/>
      <c r="E1442" s="6"/>
      <c r="F1442" s="17"/>
      <c r="G1442" s="12"/>
      <c r="H1442" s="13">
        <f t="shared" ca="1" si="45"/>
        <v>-46065</v>
      </c>
      <c r="I1442" s="14" t="str">
        <f t="shared" ca="1" si="44"/>
        <v>VENCIDO</v>
      </c>
      <c r="J1442" s="15"/>
      <c r="K1442" s="6"/>
      <c r="L1442" s="55"/>
      <c r="M1442" s="55"/>
    </row>
    <row r="1443" spans="1:13" ht="49.9" customHeight="1">
      <c r="A1443" s="55"/>
      <c r="B1443" s="55"/>
      <c r="C1443" s="55"/>
      <c r="D1443" s="55"/>
      <c r="E1443" s="6"/>
      <c r="F1443" s="17"/>
      <c r="G1443" s="12"/>
      <c r="H1443" s="13">
        <f t="shared" ca="1" si="45"/>
        <v>-46065</v>
      </c>
      <c r="I1443" s="14" t="str">
        <f t="shared" ca="1" si="44"/>
        <v>VENCIDO</v>
      </c>
      <c r="J1443" s="15"/>
      <c r="K1443" s="6"/>
      <c r="L1443" s="55"/>
      <c r="M1443" s="55"/>
    </row>
    <row r="1444" spans="1:13" ht="49.9" customHeight="1">
      <c r="A1444" s="55"/>
      <c r="B1444" s="55"/>
      <c r="C1444" s="55"/>
      <c r="D1444" s="55"/>
      <c r="E1444" s="6"/>
      <c r="F1444" s="17"/>
      <c r="G1444" s="12"/>
      <c r="H1444" s="13">
        <f t="shared" ca="1" si="45"/>
        <v>-46065</v>
      </c>
      <c r="I1444" s="14" t="str">
        <f t="shared" ca="1" si="44"/>
        <v>VENCIDO</v>
      </c>
      <c r="J1444" s="15"/>
      <c r="K1444" s="6"/>
      <c r="L1444" s="55"/>
      <c r="M1444" s="55"/>
    </row>
    <row r="1445" spans="1:13" ht="49.9" customHeight="1">
      <c r="A1445" s="55"/>
      <c r="B1445" s="55"/>
      <c r="C1445" s="55"/>
      <c r="D1445" s="55"/>
      <c r="E1445" s="6"/>
      <c r="F1445" s="17"/>
      <c r="G1445" s="12"/>
      <c r="H1445" s="13">
        <f t="shared" ca="1" si="45"/>
        <v>-46065</v>
      </c>
      <c r="I1445" s="14" t="str">
        <f t="shared" ca="1" si="44"/>
        <v>VENCIDO</v>
      </c>
      <c r="J1445" s="15"/>
      <c r="K1445" s="6"/>
      <c r="L1445" s="55"/>
      <c r="M1445" s="55"/>
    </row>
    <row r="1446" spans="1:13" ht="49.9" customHeight="1">
      <c r="A1446" s="55"/>
      <c r="B1446" s="55"/>
      <c r="C1446" s="55"/>
      <c r="D1446" s="55"/>
      <c r="E1446" s="6"/>
      <c r="F1446" s="17"/>
      <c r="G1446" s="12"/>
      <c r="H1446" s="13">
        <f t="shared" ca="1" si="45"/>
        <v>-46065</v>
      </c>
      <c r="I1446" s="14" t="str">
        <f t="shared" ca="1" si="44"/>
        <v>VENCIDO</v>
      </c>
      <c r="J1446" s="15"/>
      <c r="K1446" s="6"/>
      <c r="L1446" s="55"/>
      <c r="M1446" s="55"/>
    </row>
    <row r="1447" spans="1:13" ht="49.9" customHeight="1">
      <c r="A1447" s="55"/>
      <c r="B1447" s="55"/>
      <c r="C1447" s="55"/>
      <c r="D1447" s="55"/>
      <c r="E1447" s="6"/>
      <c r="F1447" s="17"/>
      <c r="G1447" s="12"/>
      <c r="H1447" s="13">
        <f t="shared" ca="1" si="45"/>
        <v>-46065</v>
      </c>
      <c r="I1447" s="14" t="str">
        <f t="shared" ca="1" si="44"/>
        <v>VENCIDO</v>
      </c>
      <c r="J1447" s="15"/>
      <c r="K1447" s="6"/>
      <c r="L1447" s="55"/>
      <c r="M1447" s="55"/>
    </row>
    <row r="1448" spans="1:13" ht="49.9" customHeight="1">
      <c r="A1448" s="55"/>
      <c r="B1448" s="55"/>
      <c r="C1448" s="55"/>
      <c r="D1448" s="55"/>
      <c r="E1448" s="6"/>
      <c r="F1448" s="17"/>
      <c r="G1448" s="12"/>
      <c r="H1448" s="13">
        <f t="shared" ca="1" si="45"/>
        <v>-46065</v>
      </c>
      <c r="I1448" s="14" t="str">
        <f t="shared" ca="1" si="44"/>
        <v>VENCIDO</v>
      </c>
      <c r="J1448" s="15"/>
      <c r="K1448" s="6"/>
      <c r="L1448" s="55"/>
      <c r="M1448" s="55"/>
    </row>
    <row r="1449" spans="1:13" ht="49.9" customHeight="1">
      <c r="A1449" s="55"/>
      <c r="B1449" s="55"/>
      <c r="C1449" s="55"/>
      <c r="D1449" s="55"/>
      <c r="E1449" s="6"/>
      <c r="F1449" s="17"/>
      <c r="G1449" s="12"/>
      <c r="H1449" s="13">
        <f t="shared" ca="1" si="45"/>
        <v>-46065</v>
      </c>
      <c r="I1449" s="14" t="str">
        <f t="shared" ca="1" si="44"/>
        <v>VENCIDO</v>
      </c>
      <c r="J1449" s="15"/>
      <c r="K1449" s="6"/>
      <c r="L1449" s="55"/>
      <c r="M1449" s="55"/>
    </row>
    <row r="1450" spans="1:13" ht="49.9" customHeight="1">
      <c r="A1450" s="55"/>
      <c r="B1450" s="55"/>
      <c r="C1450" s="55"/>
      <c r="D1450" s="55"/>
      <c r="E1450" s="6"/>
      <c r="F1450" s="17"/>
      <c r="G1450" s="12"/>
      <c r="H1450" s="13">
        <f t="shared" ca="1" si="45"/>
        <v>-46065</v>
      </c>
      <c r="I1450" s="14" t="str">
        <f t="shared" ca="1" si="44"/>
        <v>VENCIDO</v>
      </c>
      <c r="J1450" s="15"/>
      <c r="K1450" s="6"/>
      <c r="L1450" s="55"/>
      <c r="M1450" s="55"/>
    </row>
    <row r="1451" spans="1:13" ht="49.9" customHeight="1">
      <c r="A1451" s="55"/>
      <c r="B1451" s="55"/>
      <c r="C1451" s="55"/>
      <c r="D1451" s="55"/>
      <c r="E1451" s="6"/>
      <c r="F1451" s="17"/>
      <c r="G1451" s="12"/>
      <c r="H1451" s="13">
        <f t="shared" ca="1" si="45"/>
        <v>-46065</v>
      </c>
      <c r="I1451" s="14" t="str">
        <f t="shared" ca="1" si="44"/>
        <v>VENCIDO</v>
      </c>
      <c r="J1451" s="15"/>
      <c r="K1451" s="6"/>
      <c r="L1451" s="55"/>
      <c r="M1451" s="55"/>
    </row>
    <row r="1452" spans="1:13" ht="49.9" customHeight="1">
      <c r="A1452" s="55"/>
      <c r="B1452" s="55"/>
      <c r="C1452" s="55"/>
      <c r="D1452" s="55"/>
      <c r="E1452" s="6"/>
      <c r="F1452" s="17"/>
      <c r="G1452" s="12"/>
      <c r="H1452" s="13">
        <f t="shared" ca="1" si="45"/>
        <v>-46065</v>
      </c>
      <c r="I1452" s="14" t="str">
        <f t="shared" ca="1" si="44"/>
        <v>VENCIDO</v>
      </c>
      <c r="J1452" s="15"/>
      <c r="K1452" s="6"/>
      <c r="L1452" s="55"/>
      <c r="M1452" s="55"/>
    </row>
    <row r="1453" spans="1:13" ht="49.9" customHeight="1">
      <c r="A1453" s="55"/>
      <c r="B1453" s="55"/>
      <c r="C1453" s="55"/>
      <c r="D1453" s="55"/>
      <c r="E1453" s="6"/>
      <c r="F1453" s="17"/>
      <c r="G1453" s="12"/>
      <c r="H1453" s="13">
        <f t="shared" ca="1" si="45"/>
        <v>-46065</v>
      </c>
      <c r="I1453" s="14" t="str">
        <f t="shared" ca="1" si="44"/>
        <v>VENCIDO</v>
      </c>
      <c r="J1453" s="15"/>
      <c r="K1453" s="6"/>
      <c r="L1453" s="55"/>
      <c r="M1453" s="55"/>
    </row>
    <row r="1454" spans="1:13" ht="49.9" customHeight="1">
      <c r="A1454" s="55"/>
      <c r="B1454" s="55"/>
      <c r="C1454" s="55"/>
      <c r="D1454" s="55"/>
      <c r="E1454" s="6"/>
      <c r="F1454" s="17"/>
      <c r="G1454" s="12"/>
      <c r="H1454" s="13">
        <f t="shared" ca="1" si="45"/>
        <v>-46065</v>
      </c>
      <c r="I1454" s="14" t="str">
        <f t="shared" ca="1" si="44"/>
        <v>VENCIDO</v>
      </c>
      <c r="J1454" s="15"/>
      <c r="K1454" s="6"/>
      <c r="L1454" s="55"/>
      <c r="M1454" s="55"/>
    </row>
    <row r="1455" spans="1:13" ht="49.9" customHeight="1">
      <c r="A1455" s="55"/>
      <c r="B1455" s="55"/>
      <c r="C1455" s="55"/>
      <c r="D1455" s="55"/>
      <c r="E1455" s="6"/>
      <c r="F1455" s="17"/>
      <c r="G1455" s="12"/>
      <c r="H1455" s="13">
        <f t="shared" ca="1" si="45"/>
        <v>-46065</v>
      </c>
      <c r="I1455" s="14" t="str">
        <f t="shared" ca="1" si="44"/>
        <v>VENCIDO</v>
      </c>
      <c r="J1455" s="15"/>
      <c r="K1455" s="6"/>
      <c r="L1455" s="55"/>
      <c r="M1455" s="55"/>
    </row>
    <row r="1456" spans="1:13" ht="49.9" customHeight="1">
      <c r="A1456" s="55"/>
      <c r="B1456" s="55"/>
      <c r="C1456" s="55"/>
      <c r="D1456" s="55"/>
      <c r="E1456" s="6"/>
      <c r="F1456" s="17"/>
      <c r="G1456" s="12"/>
      <c r="H1456" s="13">
        <f t="shared" ca="1" si="45"/>
        <v>-46065</v>
      </c>
      <c r="I1456" s="14" t="str">
        <f t="shared" ca="1" si="44"/>
        <v>VENCIDO</v>
      </c>
      <c r="J1456" s="15"/>
      <c r="K1456" s="6"/>
      <c r="L1456" s="55"/>
      <c r="M1456" s="55"/>
    </row>
    <row r="1457" spans="1:13" ht="49.9" customHeight="1">
      <c r="A1457" s="55"/>
      <c r="B1457" s="55"/>
      <c r="C1457" s="55"/>
      <c r="D1457" s="55"/>
      <c r="E1457" s="6"/>
      <c r="F1457" s="17"/>
      <c r="G1457" s="12"/>
      <c r="H1457" s="13">
        <f t="shared" ca="1" si="45"/>
        <v>-46065</v>
      </c>
      <c r="I1457" s="14" t="str">
        <f t="shared" ca="1" si="44"/>
        <v>VENCIDO</v>
      </c>
      <c r="J1457" s="15"/>
      <c r="K1457" s="6"/>
      <c r="L1457" s="55"/>
      <c r="M1457" s="55"/>
    </row>
    <row r="1458" spans="1:13" ht="49.9" customHeight="1">
      <c r="A1458" s="55"/>
      <c r="B1458" s="55"/>
      <c r="C1458" s="55"/>
      <c r="D1458" s="55"/>
      <c r="E1458" s="6"/>
      <c r="F1458" s="17"/>
      <c r="G1458" s="12"/>
      <c r="H1458" s="13">
        <f t="shared" ca="1" si="45"/>
        <v>-46065</v>
      </c>
      <c r="I1458" s="14" t="str">
        <f t="shared" ca="1" si="44"/>
        <v>VENCIDO</v>
      </c>
      <c r="J1458" s="15"/>
      <c r="K1458" s="6"/>
      <c r="L1458" s="55"/>
      <c r="M1458" s="55"/>
    </row>
    <row r="1459" spans="1:13" ht="49.9" customHeight="1">
      <c r="A1459" s="55"/>
      <c r="B1459" s="55"/>
      <c r="C1459" s="55"/>
      <c r="D1459" s="55"/>
      <c r="E1459" s="6"/>
      <c r="F1459" s="17"/>
      <c r="G1459" s="12"/>
      <c r="H1459" s="13">
        <f t="shared" ca="1" si="45"/>
        <v>-46065</v>
      </c>
      <c r="I1459" s="14" t="str">
        <f t="shared" ca="1" si="44"/>
        <v>VENCIDO</v>
      </c>
      <c r="J1459" s="15"/>
      <c r="K1459" s="6"/>
      <c r="L1459" s="55"/>
      <c r="M1459" s="55"/>
    </row>
    <row r="1460" spans="1:13" ht="49.9" customHeight="1">
      <c r="A1460" s="55"/>
      <c r="B1460" s="55"/>
      <c r="C1460" s="55"/>
      <c r="D1460" s="55"/>
      <c r="E1460" s="6"/>
      <c r="F1460" s="17"/>
      <c r="G1460" s="12"/>
      <c r="H1460" s="13">
        <f t="shared" ca="1" si="45"/>
        <v>-46065</v>
      </c>
      <c r="I1460" s="14" t="str">
        <f t="shared" ca="1" si="44"/>
        <v>VENCIDO</v>
      </c>
      <c r="J1460" s="15"/>
      <c r="K1460" s="6"/>
      <c r="L1460" s="55"/>
      <c r="M1460" s="55"/>
    </row>
    <row r="1461" spans="1:13" ht="49.9" customHeight="1">
      <c r="A1461" s="55"/>
      <c r="B1461" s="55"/>
      <c r="C1461" s="55"/>
      <c r="D1461" s="55"/>
      <c r="E1461" s="6"/>
      <c r="F1461" s="17"/>
      <c r="G1461" s="12"/>
      <c r="H1461" s="13">
        <f t="shared" ca="1" si="45"/>
        <v>-46065</v>
      </c>
      <c r="I1461" s="14" t="str">
        <f t="shared" ca="1" si="44"/>
        <v>VENCIDO</v>
      </c>
      <c r="J1461" s="15"/>
      <c r="K1461" s="6"/>
      <c r="L1461" s="55"/>
      <c r="M1461" s="55"/>
    </row>
    <row r="1462" spans="1:13" ht="49.9" customHeight="1">
      <c r="A1462" s="55"/>
      <c r="B1462" s="55"/>
      <c r="C1462" s="55"/>
      <c r="D1462" s="55"/>
      <c r="E1462" s="6"/>
      <c r="F1462" s="17"/>
      <c r="G1462" s="12"/>
      <c r="H1462" s="13">
        <f t="shared" ca="1" si="45"/>
        <v>-46065</v>
      </c>
      <c r="I1462" s="14" t="str">
        <f t="shared" ca="1" si="44"/>
        <v>VENCIDO</v>
      </c>
      <c r="J1462" s="15"/>
      <c r="K1462" s="6"/>
      <c r="L1462" s="55"/>
      <c r="M1462" s="55"/>
    </row>
    <row r="1463" spans="1:13" ht="49.9" customHeight="1">
      <c r="A1463" s="55"/>
      <c r="B1463" s="55"/>
      <c r="C1463" s="55"/>
      <c r="D1463" s="55"/>
      <c r="E1463" s="6"/>
      <c r="F1463" s="17"/>
      <c r="G1463" s="12"/>
      <c r="H1463" s="13">
        <f t="shared" ca="1" si="45"/>
        <v>-46065</v>
      </c>
      <c r="I1463" s="14" t="str">
        <f t="shared" ca="1" si="44"/>
        <v>VENCIDO</v>
      </c>
      <c r="J1463" s="15"/>
      <c r="K1463" s="6"/>
      <c r="L1463" s="55"/>
      <c r="M1463" s="55"/>
    </row>
    <row r="1464" spans="1:13" ht="49.9" customHeight="1">
      <c r="A1464" s="55"/>
      <c r="B1464" s="55"/>
      <c r="C1464" s="55"/>
      <c r="D1464" s="55"/>
      <c r="E1464" s="6"/>
      <c r="F1464" s="17"/>
      <c r="G1464" s="12"/>
      <c r="H1464" s="13">
        <f t="shared" ca="1" si="45"/>
        <v>-46065</v>
      </c>
      <c r="I1464" s="14" t="str">
        <f t="shared" ca="1" si="44"/>
        <v>VENCIDO</v>
      </c>
      <c r="J1464" s="15"/>
      <c r="K1464" s="6"/>
      <c r="L1464" s="55"/>
      <c r="M1464" s="55"/>
    </row>
    <row r="1465" spans="1:13" ht="49.9" customHeight="1">
      <c r="A1465" s="55"/>
      <c r="B1465" s="55"/>
      <c r="C1465" s="55"/>
      <c r="D1465" s="55"/>
      <c r="E1465" s="6"/>
      <c r="F1465" s="17"/>
      <c r="G1465" s="12"/>
      <c r="H1465" s="13">
        <f t="shared" ca="1" si="45"/>
        <v>-46065</v>
      </c>
      <c r="I1465" s="14" t="str">
        <f t="shared" ca="1" si="44"/>
        <v>VENCIDO</v>
      </c>
      <c r="J1465" s="15"/>
      <c r="K1465" s="6"/>
      <c r="L1465" s="55"/>
      <c r="M1465" s="55"/>
    </row>
    <row r="1466" spans="1:13" ht="49.9" customHeight="1">
      <c r="A1466" s="55"/>
      <c r="B1466" s="55"/>
      <c r="C1466" s="55"/>
      <c r="D1466" s="55"/>
      <c r="E1466" s="6"/>
      <c r="F1466" s="17"/>
      <c r="G1466" s="12"/>
      <c r="H1466" s="13">
        <f t="shared" ca="1" si="45"/>
        <v>-46065</v>
      </c>
      <c r="I1466" s="14" t="str">
        <f t="shared" ca="1" si="44"/>
        <v>VENCIDO</v>
      </c>
      <c r="J1466" s="15"/>
      <c r="K1466" s="6"/>
      <c r="L1466" s="55"/>
      <c r="M1466" s="55"/>
    </row>
    <row r="1467" spans="1:13" ht="49.9" customHeight="1">
      <c r="A1467" s="55"/>
      <c r="B1467" s="55"/>
      <c r="C1467" s="55"/>
      <c r="D1467" s="55"/>
      <c r="E1467" s="6"/>
      <c r="F1467" s="17"/>
      <c r="G1467" s="12"/>
      <c r="H1467" s="13">
        <f t="shared" ca="1" si="45"/>
        <v>-46065</v>
      </c>
      <c r="I1467" s="14" t="str">
        <f t="shared" ca="1" si="44"/>
        <v>VENCIDO</v>
      </c>
      <c r="J1467" s="15"/>
      <c r="K1467" s="6"/>
      <c r="L1467" s="55"/>
      <c r="M1467" s="55"/>
    </row>
    <row r="1468" spans="1:13" ht="49.9" customHeight="1">
      <c r="A1468" s="55"/>
      <c r="B1468" s="55"/>
      <c r="C1468" s="55"/>
      <c r="D1468" s="55"/>
      <c r="E1468" s="6"/>
      <c r="F1468" s="17"/>
      <c r="G1468" s="12"/>
      <c r="H1468" s="13">
        <f t="shared" ca="1" si="45"/>
        <v>-46065</v>
      </c>
      <c r="I1468" s="14" t="str">
        <f t="shared" ca="1" si="44"/>
        <v>VENCIDO</v>
      </c>
      <c r="J1468" s="15"/>
      <c r="K1468" s="6"/>
      <c r="L1468" s="55"/>
      <c r="M1468" s="55"/>
    </row>
    <row r="1469" spans="1:13" ht="49.9" customHeight="1">
      <c r="A1469" s="55"/>
      <c r="B1469" s="55"/>
      <c r="C1469" s="55"/>
      <c r="D1469" s="55"/>
      <c r="E1469" s="6"/>
      <c r="F1469" s="17"/>
      <c r="G1469" s="12"/>
      <c r="H1469" s="13">
        <f t="shared" ca="1" si="45"/>
        <v>-46065</v>
      </c>
      <c r="I1469" s="14" t="str">
        <f t="shared" ca="1" si="44"/>
        <v>VENCIDO</v>
      </c>
      <c r="J1469" s="15"/>
      <c r="K1469" s="6"/>
      <c r="L1469" s="55"/>
      <c r="M1469" s="55"/>
    </row>
    <row r="1470" spans="1:13" ht="49.9" customHeight="1">
      <c r="A1470" s="55"/>
      <c r="B1470" s="55"/>
      <c r="C1470" s="55"/>
      <c r="D1470" s="55"/>
      <c r="E1470" s="6"/>
      <c r="F1470" s="17"/>
      <c r="G1470" s="12"/>
      <c r="H1470" s="13">
        <f t="shared" ca="1" si="45"/>
        <v>-46065</v>
      </c>
      <c r="I1470" s="14" t="str">
        <f t="shared" ca="1" si="44"/>
        <v>VENCIDO</v>
      </c>
      <c r="J1470" s="15"/>
      <c r="K1470" s="6"/>
      <c r="L1470" s="55"/>
      <c r="M1470" s="55"/>
    </row>
    <row r="1471" spans="1:13" ht="49.9" customHeight="1">
      <c r="A1471" s="55"/>
      <c r="B1471" s="55"/>
      <c r="C1471" s="55"/>
      <c r="D1471" s="55"/>
      <c r="E1471" s="6"/>
      <c r="F1471" s="17"/>
      <c r="G1471" s="12"/>
      <c r="H1471" s="13">
        <f t="shared" ca="1" si="45"/>
        <v>-46065</v>
      </c>
      <c r="I1471" s="14" t="str">
        <f t="shared" ca="1" si="44"/>
        <v>VENCIDO</v>
      </c>
      <c r="J1471" s="15"/>
      <c r="K1471" s="6"/>
      <c r="L1471" s="55"/>
      <c r="M1471" s="55"/>
    </row>
    <row r="1472" spans="1:13" ht="49.9" customHeight="1">
      <c r="A1472" s="55"/>
      <c r="B1472" s="55"/>
      <c r="C1472" s="55"/>
      <c r="D1472" s="55"/>
      <c r="E1472" s="6"/>
      <c r="F1472" s="17"/>
      <c r="G1472" s="12"/>
      <c r="H1472" s="13">
        <f t="shared" ca="1" si="45"/>
        <v>-46065</v>
      </c>
      <c r="I1472" s="14" t="str">
        <f t="shared" ca="1" si="44"/>
        <v>VENCIDO</v>
      </c>
      <c r="J1472" s="15"/>
      <c r="K1472" s="6"/>
      <c r="L1472" s="55"/>
      <c r="M1472" s="55"/>
    </row>
    <row r="1473" spans="1:13" ht="49.9" customHeight="1">
      <c r="A1473" s="55"/>
      <c r="B1473" s="55"/>
      <c r="C1473" s="55"/>
      <c r="D1473" s="55"/>
      <c r="E1473" s="6"/>
      <c r="F1473" s="17"/>
      <c r="G1473" s="12"/>
      <c r="H1473" s="13">
        <f t="shared" ca="1" si="45"/>
        <v>-46065</v>
      </c>
      <c r="I1473" s="14" t="str">
        <f t="shared" ca="1" si="44"/>
        <v>VENCIDO</v>
      </c>
      <c r="J1473" s="15"/>
      <c r="K1473" s="6"/>
      <c r="L1473" s="55"/>
      <c r="M1473" s="55"/>
    </row>
    <row r="1474" spans="1:13" ht="49.9" customHeight="1">
      <c r="A1474" s="55"/>
      <c r="B1474" s="55"/>
      <c r="C1474" s="55"/>
      <c r="D1474" s="55"/>
      <c r="E1474" s="6"/>
      <c r="F1474" s="17"/>
      <c r="G1474" s="12"/>
      <c r="H1474" s="13">
        <f t="shared" ca="1" si="45"/>
        <v>-46065</v>
      </c>
      <c r="I1474" s="14" t="str">
        <f t="shared" ca="1" si="44"/>
        <v>VENCIDO</v>
      </c>
      <c r="J1474" s="15"/>
      <c r="K1474" s="6"/>
      <c r="L1474" s="55"/>
      <c r="M1474" s="55"/>
    </row>
    <row r="1475" spans="1:13" ht="49.9" customHeight="1">
      <c r="A1475" s="55"/>
      <c r="B1475" s="55"/>
      <c r="C1475" s="55"/>
      <c r="D1475" s="55"/>
      <c r="E1475" s="6"/>
      <c r="F1475" s="17"/>
      <c r="G1475" s="12"/>
      <c r="H1475" s="13">
        <f t="shared" ca="1" si="45"/>
        <v>-46065</v>
      </c>
      <c r="I1475" s="14" t="str">
        <f t="shared" ca="1" si="44"/>
        <v>VENCIDO</v>
      </c>
      <c r="J1475" s="15"/>
      <c r="K1475" s="6"/>
      <c r="L1475" s="55"/>
      <c r="M1475" s="55"/>
    </row>
    <row r="1476" spans="1:13" ht="49.9" customHeight="1">
      <c r="A1476" s="55"/>
      <c r="B1476" s="55"/>
      <c r="C1476" s="55"/>
      <c r="D1476" s="55"/>
      <c r="E1476" s="6"/>
      <c r="F1476" s="17"/>
      <c r="G1476" s="12"/>
      <c r="H1476" s="13">
        <f t="shared" ca="1" si="45"/>
        <v>-46065</v>
      </c>
      <c r="I1476" s="14" t="str">
        <f t="shared" ca="1" si="44"/>
        <v>VENCIDO</v>
      </c>
      <c r="J1476" s="15"/>
      <c r="K1476" s="6"/>
      <c r="L1476" s="55"/>
      <c r="M1476" s="55"/>
    </row>
    <row r="1477" spans="1:13" ht="49.9" customHeight="1">
      <c r="A1477" s="55"/>
      <c r="B1477" s="55"/>
      <c r="C1477" s="55"/>
      <c r="D1477" s="55"/>
      <c r="E1477" s="6"/>
      <c r="F1477" s="17"/>
      <c r="G1477" s="12"/>
      <c r="H1477" s="13">
        <f t="shared" ca="1" si="45"/>
        <v>-46065</v>
      </c>
      <c r="I1477" s="14" t="str">
        <f t="shared" ca="1" si="44"/>
        <v>VENCIDO</v>
      </c>
      <c r="J1477" s="15"/>
      <c r="K1477" s="6"/>
      <c r="L1477" s="55"/>
      <c r="M1477" s="55"/>
    </row>
    <row r="1478" spans="1:13" ht="49.9" customHeight="1">
      <c r="A1478" s="55"/>
      <c r="B1478" s="55"/>
      <c r="C1478" s="55"/>
      <c r="D1478" s="55"/>
      <c r="E1478" s="6"/>
      <c r="F1478" s="17"/>
      <c r="G1478" s="12"/>
      <c r="H1478" s="13">
        <f t="shared" ca="1" si="45"/>
        <v>-46065</v>
      </c>
      <c r="I1478" s="14" t="str">
        <f t="shared" ca="1" si="44"/>
        <v>VENCIDO</v>
      </c>
      <c r="J1478" s="15"/>
      <c r="K1478" s="6"/>
      <c r="L1478" s="55"/>
      <c r="M1478" s="55"/>
    </row>
    <row r="1479" spans="1:13" ht="49.9" customHeight="1">
      <c r="A1479" s="55"/>
      <c r="B1479" s="55"/>
      <c r="C1479" s="55"/>
      <c r="D1479" s="55"/>
      <c r="E1479" s="6"/>
      <c r="F1479" s="17"/>
      <c r="G1479" s="12"/>
      <c r="H1479" s="13">
        <f t="shared" ca="1" si="45"/>
        <v>-46065</v>
      </c>
      <c r="I1479" s="14" t="str">
        <f t="shared" ref="I1479:I1500" ca="1" si="46">IF(H1479="","",IF(H1479&lt;0,$P$4,IF(AND(H1479&gt;=0,H1479&lt;=14),$P$3,IF(H1479&gt;14,$P$2,))))</f>
        <v>VENCIDO</v>
      </c>
      <c r="J1479" s="15"/>
      <c r="K1479" s="6"/>
      <c r="L1479" s="55"/>
      <c r="M1479" s="55"/>
    </row>
    <row r="1480" spans="1:13" ht="49.9" customHeight="1">
      <c r="A1480" s="55"/>
      <c r="B1480" s="55"/>
      <c r="C1480" s="55"/>
      <c r="D1480" s="55"/>
      <c r="E1480" s="6"/>
      <c r="F1480" s="17"/>
      <c r="G1480" s="12"/>
      <c r="H1480" s="13">
        <f t="shared" ref="H1480:H1500" ca="1" si="47">IFERROR(G1480-TODAY()," ")</f>
        <v>-46065</v>
      </c>
      <c r="I1480" s="14" t="str">
        <f t="shared" ca="1" si="46"/>
        <v>VENCIDO</v>
      </c>
      <c r="J1480" s="15"/>
      <c r="K1480" s="6"/>
      <c r="L1480" s="55"/>
      <c r="M1480" s="55"/>
    </row>
    <row r="1481" spans="1:13" ht="49.9" customHeight="1">
      <c r="A1481" s="55"/>
      <c r="B1481" s="55"/>
      <c r="C1481" s="55"/>
      <c r="D1481" s="55"/>
      <c r="E1481" s="6"/>
      <c r="F1481" s="17"/>
      <c r="G1481" s="12"/>
      <c r="H1481" s="13">
        <f t="shared" ca="1" si="47"/>
        <v>-46065</v>
      </c>
      <c r="I1481" s="14" t="str">
        <f t="shared" ca="1" si="46"/>
        <v>VENCIDO</v>
      </c>
      <c r="J1481" s="15"/>
      <c r="K1481" s="6"/>
      <c r="L1481" s="55"/>
      <c r="M1481" s="55"/>
    </row>
    <row r="1482" spans="1:13" ht="49.9" customHeight="1">
      <c r="A1482" s="55"/>
      <c r="B1482" s="55"/>
      <c r="C1482" s="55"/>
      <c r="D1482" s="55"/>
      <c r="E1482" s="6"/>
      <c r="F1482" s="17"/>
      <c r="G1482" s="12"/>
      <c r="H1482" s="13">
        <f t="shared" ca="1" si="47"/>
        <v>-46065</v>
      </c>
      <c r="I1482" s="14" t="str">
        <f t="shared" ca="1" si="46"/>
        <v>VENCIDO</v>
      </c>
      <c r="J1482" s="15"/>
      <c r="K1482" s="6"/>
      <c r="L1482" s="55"/>
      <c r="M1482" s="55"/>
    </row>
    <row r="1483" spans="1:13" ht="49.9" customHeight="1">
      <c r="A1483" s="55"/>
      <c r="B1483" s="55"/>
      <c r="C1483" s="55"/>
      <c r="D1483" s="55"/>
      <c r="E1483" s="6"/>
      <c r="F1483" s="17"/>
      <c r="G1483" s="12"/>
      <c r="H1483" s="13">
        <f t="shared" ca="1" si="47"/>
        <v>-46065</v>
      </c>
      <c r="I1483" s="14" t="str">
        <f t="shared" ca="1" si="46"/>
        <v>VENCIDO</v>
      </c>
      <c r="J1483" s="15"/>
      <c r="K1483" s="6"/>
      <c r="L1483" s="55"/>
      <c r="M1483" s="55"/>
    </row>
    <row r="1484" spans="1:13" ht="49.9" customHeight="1">
      <c r="A1484" s="55"/>
      <c r="B1484" s="55"/>
      <c r="C1484" s="55"/>
      <c r="D1484" s="55"/>
      <c r="E1484" s="6"/>
      <c r="F1484" s="17"/>
      <c r="G1484" s="12"/>
      <c r="H1484" s="13">
        <f t="shared" ca="1" si="47"/>
        <v>-46065</v>
      </c>
      <c r="I1484" s="14" t="str">
        <f t="shared" ca="1" si="46"/>
        <v>VENCIDO</v>
      </c>
      <c r="J1484" s="15"/>
      <c r="K1484" s="6"/>
      <c r="L1484" s="55"/>
      <c r="M1484" s="55"/>
    </row>
    <row r="1485" spans="1:13" ht="49.9" customHeight="1">
      <c r="A1485" s="55"/>
      <c r="B1485" s="55"/>
      <c r="C1485" s="55"/>
      <c r="D1485" s="55"/>
      <c r="E1485" s="6"/>
      <c r="F1485" s="17"/>
      <c r="G1485" s="12"/>
      <c r="H1485" s="13">
        <f t="shared" ca="1" si="47"/>
        <v>-46065</v>
      </c>
      <c r="I1485" s="14" t="str">
        <f t="shared" ca="1" si="46"/>
        <v>VENCIDO</v>
      </c>
      <c r="J1485" s="15"/>
      <c r="K1485" s="6"/>
      <c r="L1485" s="55"/>
      <c r="M1485" s="55"/>
    </row>
    <row r="1486" spans="1:13" ht="49.9" customHeight="1">
      <c r="A1486" s="55"/>
      <c r="B1486" s="55"/>
      <c r="C1486" s="55"/>
      <c r="D1486" s="55"/>
      <c r="E1486" s="6"/>
      <c r="F1486" s="17"/>
      <c r="G1486" s="12"/>
      <c r="H1486" s="13">
        <f t="shared" ca="1" si="47"/>
        <v>-46065</v>
      </c>
      <c r="I1486" s="14" t="str">
        <f t="shared" ca="1" si="46"/>
        <v>VENCIDO</v>
      </c>
      <c r="J1486" s="15"/>
      <c r="K1486" s="6"/>
      <c r="L1486" s="55"/>
      <c r="M1486" s="55"/>
    </row>
    <row r="1487" spans="1:13" ht="49.9" customHeight="1">
      <c r="A1487" s="55"/>
      <c r="B1487" s="55"/>
      <c r="C1487" s="55"/>
      <c r="D1487" s="55"/>
      <c r="E1487" s="6"/>
      <c r="F1487" s="17"/>
      <c r="G1487" s="12"/>
      <c r="H1487" s="13">
        <f t="shared" ca="1" si="47"/>
        <v>-46065</v>
      </c>
      <c r="I1487" s="14" t="str">
        <f t="shared" ca="1" si="46"/>
        <v>VENCIDO</v>
      </c>
      <c r="J1487" s="15"/>
      <c r="K1487" s="6"/>
      <c r="L1487" s="55"/>
      <c r="M1487" s="55"/>
    </row>
    <row r="1488" spans="1:13" ht="49.9" customHeight="1">
      <c r="A1488" s="55"/>
      <c r="B1488" s="55"/>
      <c r="C1488" s="55"/>
      <c r="D1488" s="55"/>
      <c r="E1488" s="6"/>
      <c r="F1488" s="17"/>
      <c r="G1488" s="12"/>
      <c r="H1488" s="13">
        <f t="shared" ca="1" si="47"/>
        <v>-46065</v>
      </c>
      <c r="I1488" s="14" t="str">
        <f t="shared" ca="1" si="46"/>
        <v>VENCIDO</v>
      </c>
      <c r="J1488" s="15"/>
      <c r="K1488" s="6"/>
      <c r="L1488" s="55"/>
      <c r="M1488" s="55"/>
    </row>
    <row r="1489" spans="1:13" ht="49.9" customHeight="1">
      <c r="A1489" s="55"/>
      <c r="B1489" s="55"/>
      <c r="C1489" s="55"/>
      <c r="D1489" s="55"/>
      <c r="E1489" s="6"/>
      <c r="F1489" s="17"/>
      <c r="G1489" s="12"/>
      <c r="H1489" s="13">
        <f t="shared" ca="1" si="47"/>
        <v>-46065</v>
      </c>
      <c r="I1489" s="14" t="str">
        <f t="shared" ca="1" si="46"/>
        <v>VENCIDO</v>
      </c>
      <c r="J1489" s="15"/>
      <c r="K1489" s="6"/>
      <c r="L1489" s="55"/>
      <c r="M1489" s="55"/>
    </row>
    <row r="1490" spans="1:13" ht="49.9" customHeight="1">
      <c r="A1490" s="55"/>
      <c r="B1490" s="55"/>
      <c r="C1490" s="55"/>
      <c r="D1490" s="55"/>
      <c r="E1490" s="6"/>
      <c r="F1490" s="17"/>
      <c r="G1490" s="12"/>
      <c r="H1490" s="13">
        <f t="shared" ca="1" si="47"/>
        <v>-46065</v>
      </c>
      <c r="I1490" s="14" t="str">
        <f t="shared" ca="1" si="46"/>
        <v>VENCIDO</v>
      </c>
      <c r="J1490" s="15"/>
      <c r="K1490" s="6"/>
      <c r="L1490" s="55"/>
      <c r="M1490" s="55"/>
    </row>
    <row r="1491" spans="1:13" ht="49.9" customHeight="1">
      <c r="A1491" s="55"/>
      <c r="B1491" s="55"/>
      <c r="C1491" s="55"/>
      <c r="D1491" s="55"/>
      <c r="E1491" s="6"/>
      <c r="F1491" s="17"/>
      <c r="G1491" s="12"/>
      <c r="H1491" s="13">
        <f t="shared" ca="1" si="47"/>
        <v>-46065</v>
      </c>
      <c r="I1491" s="14" t="str">
        <f t="shared" ca="1" si="46"/>
        <v>VENCIDO</v>
      </c>
      <c r="J1491" s="15"/>
      <c r="K1491" s="6"/>
      <c r="L1491" s="55"/>
      <c r="M1491" s="55"/>
    </row>
    <row r="1492" spans="1:13" ht="49.9" customHeight="1">
      <c r="A1492" s="55"/>
      <c r="B1492" s="55"/>
      <c r="C1492" s="55"/>
      <c r="D1492" s="55"/>
      <c r="E1492" s="6"/>
      <c r="F1492" s="17"/>
      <c r="G1492" s="12"/>
      <c r="H1492" s="13">
        <f t="shared" ca="1" si="47"/>
        <v>-46065</v>
      </c>
      <c r="I1492" s="14" t="str">
        <f t="shared" ca="1" si="46"/>
        <v>VENCIDO</v>
      </c>
      <c r="J1492" s="15"/>
      <c r="K1492" s="6"/>
      <c r="L1492" s="55"/>
      <c r="M1492" s="55"/>
    </row>
    <row r="1493" spans="1:13" ht="49.9" customHeight="1">
      <c r="A1493" s="55"/>
      <c r="B1493" s="55"/>
      <c r="C1493" s="55"/>
      <c r="D1493" s="55"/>
      <c r="E1493" s="6"/>
      <c r="F1493" s="17"/>
      <c r="G1493" s="12"/>
      <c r="H1493" s="13">
        <f t="shared" ca="1" si="47"/>
        <v>-46065</v>
      </c>
      <c r="I1493" s="14" t="str">
        <f t="shared" ca="1" si="46"/>
        <v>VENCIDO</v>
      </c>
      <c r="J1493" s="15"/>
      <c r="K1493" s="6"/>
      <c r="L1493" s="55"/>
      <c r="M1493" s="55"/>
    </row>
    <row r="1494" spans="1:13" ht="49.9" customHeight="1">
      <c r="A1494" s="55"/>
      <c r="B1494" s="55"/>
      <c r="C1494" s="55"/>
      <c r="D1494" s="55"/>
      <c r="E1494" s="6"/>
      <c r="F1494" s="17"/>
      <c r="G1494" s="12"/>
      <c r="H1494" s="13">
        <f t="shared" ca="1" si="47"/>
        <v>-46065</v>
      </c>
      <c r="I1494" s="14" t="str">
        <f t="shared" ca="1" si="46"/>
        <v>VENCIDO</v>
      </c>
      <c r="J1494" s="15"/>
      <c r="K1494" s="6"/>
      <c r="L1494" s="55"/>
      <c r="M1494" s="55"/>
    </row>
    <row r="1495" spans="1:13" ht="49.9" customHeight="1">
      <c r="A1495" s="55"/>
      <c r="B1495" s="55"/>
      <c r="C1495" s="55"/>
      <c r="D1495" s="55"/>
      <c r="E1495" s="6"/>
      <c r="F1495" s="17"/>
      <c r="G1495" s="12"/>
      <c r="H1495" s="13">
        <f t="shared" ca="1" si="47"/>
        <v>-46065</v>
      </c>
      <c r="I1495" s="14" t="str">
        <f t="shared" ca="1" si="46"/>
        <v>VENCIDO</v>
      </c>
      <c r="J1495" s="15"/>
      <c r="K1495" s="6"/>
      <c r="L1495" s="55"/>
      <c r="M1495" s="55"/>
    </row>
    <row r="1496" spans="1:13" ht="49.9" customHeight="1">
      <c r="A1496" s="55"/>
      <c r="B1496" s="55"/>
      <c r="C1496" s="55"/>
      <c r="D1496" s="55"/>
      <c r="E1496" s="6"/>
      <c r="F1496" s="17"/>
      <c r="G1496" s="12"/>
      <c r="H1496" s="13">
        <f t="shared" ca="1" si="47"/>
        <v>-46065</v>
      </c>
      <c r="I1496" s="14" t="str">
        <f t="shared" ca="1" si="46"/>
        <v>VENCIDO</v>
      </c>
      <c r="J1496" s="15"/>
      <c r="K1496" s="6"/>
      <c r="L1496" s="55"/>
      <c r="M1496" s="55"/>
    </row>
    <row r="1497" spans="1:13" ht="49.9" customHeight="1">
      <c r="A1497" s="55"/>
      <c r="B1497" s="55"/>
      <c r="C1497" s="55"/>
      <c r="D1497" s="55"/>
      <c r="E1497" s="6"/>
      <c r="F1497" s="17"/>
      <c r="G1497" s="12"/>
      <c r="H1497" s="13">
        <f t="shared" ca="1" si="47"/>
        <v>-46065</v>
      </c>
      <c r="I1497" s="14" t="str">
        <f t="shared" ca="1" si="46"/>
        <v>VENCIDO</v>
      </c>
      <c r="J1497" s="15"/>
      <c r="K1497" s="6"/>
      <c r="L1497" s="55"/>
      <c r="M1497" s="55"/>
    </row>
    <row r="1498" spans="1:13" ht="49.9" customHeight="1">
      <c r="A1498" s="55"/>
      <c r="B1498" s="55"/>
      <c r="C1498" s="55"/>
      <c r="D1498" s="55"/>
      <c r="E1498" s="6"/>
      <c r="F1498" s="17"/>
      <c r="G1498" s="12"/>
      <c r="H1498" s="13">
        <f t="shared" ca="1" si="47"/>
        <v>-46065</v>
      </c>
      <c r="I1498" s="14" t="str">
        <f t="shared" ca="1" si="46"/>
        <v>VENCIDO</v>
      </c>
      <c r="J1498" s="15"/>
      <c r="K1498" s="6"/>
      <c r="L1498" s="55"/>
      <c r="M1498" s="55"/>
    </row>
    <row r="1499" spans="1:13" ht="49.9" customHeight="1">
      <c r="A1499" s="55"/>
      <c r="B1499" s="55"/>
      <c r="C1499" s="55"/>
      <c r="D1499" s="55"/>
      <c r="E1499" s="6"/>
      <c r="F1499" s="17"/>
      <c r="G1499" s="12"/>
      <c r="H1499" s="13">
        <f t="shared" ca="1" si="47"/>
        <v>-46065</v>
      </c>
      <c r="I1499" s="14" t="str">
        <f t="shared" ca="1" si="46"/>
        <v>VENCIDO</v>
      </c>
      <c r="J1499" s="15"/>
      <c r="K1499" s="6"/>
      <c r="L1499" s="55"/>
      <c r="M1499" s="55"/>
    </row>
    <row r="1500" spans="1:13" ht="49.9" customHeight="1">
      <c r="A1500" s="55"/>
      <c r="B1500" s="55"/>
      <c r="C1500" s="55"/>
      <c r="D1500" s="55"/>
      <c r="E1500" s="6"/>
      <c r="F1500" s="17"/>
      <c r="G1500" s="12"/>
      <c r="H1500" s="13">
        <f t="shared" ca="1" si="47"/>
        <v>-46065</v>
      </c>
      <c r="I1500" s="14" t="str">
        <f t="shared" ca="1" si="46"/>
        <v>VENCIDO</v>
      </c>
      <c r="J1500" s="15"/>
      <c r="K1500" s="6"/>
      <c r="L1500" s="55"/>
      <c r="M1500" s="55"/>
    </row>
    <row r="1501" spans="1:13" ht="49.9" customHeight="1"/>
  </sheetData>
  <protectedRanges>
    <protectedRange sqref="A1 A2:B3 C1:C3" name="Rango1_2_1"/>
    <protectedRange sqref="D2:F3 D1:E1 G1:H3" name="Rango1_2_1_1"/>
    <protectedRange sqref="L1 K1:K3 L2:M3" name="Rango2_2_1_1"/>
  </protectedRanges>
  <mergeCells count="4491">
    <mergeCell ref="A1:C3"/>
    <mergeCell ref="D1:K3"/>
    <mergeCell ref="L1:M3"/>
    <mergeCell ref="A5:B5"/>
    <mergeCell ref="C5:D5"/>
    <mergeCell ref="L5:M5"/>
    <mergeCell ref="A10:B10"/>
    <mergeCell ref="C10:D10"/>
    <mergeCell ref="L10:M10"/>
    <mergeCell ref="A11:B11"/>
    <mergeCell ref="C11:D11"/>
    <mergeCell ref="L11:M11"/>
    <mergeCell ref="A8:B8"/>
    <mergeCell ref="C8:D8"/>
    <mergeCell ref="L8:M8"/>
    <mergeCell ref="A9:B9"/>
    <mergeCell ref="C9:D9"/>
    <mergeCell ref="L9:M9"/>
    <mergeCell ref="A6:B6"/>
    <mergeCell ref="C6:D6"/>
    <mergeCell ref="L6:M6"/>
    <mergeCell ref="A7:B7"/>
    <mergeCell ref="C7:D7"/>
    <mergeCell ref="L7:M7"/>
    <mergeCell ref="A16:B16"/>
    <mergeCell ref="C16:D16"/>
    <mergeCell ref="L16:M16"/>
    <mergeCell ref="A17:B17"/>
    <mergeCell ref="C17:D17"/>
    <mergeCell ref="L17:M17"/>
    <mergeCell ref="A14:B14"/>
    <mergeCell ref="C14:D14"/>
    <mergeCell ref="L14:M14"/>
    <mergeCell ref="A15:B15"/>
    <mergeCell ref="C15:D15"/>
    <mergeCell ref="L15:M15"/>
    <mergeCell ref="A12:B12"/>
    <mergeCell ref="C12:D12"/>
    <mergeCell ref="L12:M12"/>
    <mergeCell ref="A13:B13"/>
    <mergeCell ref="C13:D13"/>
    <mergeCell ref="L13:M13"/>
    <mergeCell ref="A22:B22"/>
    <mergeCell ref="C22:D22"/>
    <mergeCell ref="L22:M22"/>
    <mergeCell ref="A23:B23"/>
    <mergeCell ref="C23:D23"/>
    <mergeCell ref="L23:M23"/>
    <mergeCell ref="A20:B20"/>
    <mergeCell ref="C20:D20"/>
    <mergeCell ref="L20:M20"/>
    <mergeCell ref="A21:B21"/>
    <mergeCell ref="C21:D21"/>
    <mergeCell ref="L21:M21"/>
    <mergeCell ref="A18:B18"/>
    <mergeCell ref="C18:D18"/>
    <mergeCell ref="L18:M18"/>
    <mergeCell ref="A19:B19"/>
    <mergeCell ref="C19:D19"/>
    <mergeCell ref="L19:M19"/>
    <mergeCell ref="A28:B28"/>
    <mergeCell ref="C28:D28"/>
    <mergeCell ref="L28:M28"/>
    <mergeCell ref="A29:B29"/>
    <mergeCell ref="C29:D29"/>
    <mergeCell ref="L29:M29"/>
    <mergeCell ref="A26:B26"/>
    <mergeCell ref="C26:D26"/>
    <mergeCell ref="L26:M26"/>
    <mergeCell ref="A27:B27"/>
    <mergeCell ref="C27:D27"/>
    <mergeCell ref="L27:M27"/>
    <mergeCell ref="A24:B24"/>
    <mergeCell ref="C24:D24"/>
    <mergeCell ref="L24:M24"/>
    <mergeCell ref="A25:B25"/>
    <mergeCell ref="C25:D25"/>
    <mergeCell ref="L25:M25"/>
    <mergeCell ref="A34:B34"/>
    <mergeCell ref="C34:D34"/>
    <mergeCell ref="L34:M34"/>
    <mergeCell ref="A35:B35"/>
    <mergeCell ref="C35:D35"/>
    <mergeCell ref="L35:M35"/>
    <mergeCell ref="A32:B32"/>
    <mergeCell ref="C32:D32"/>
    <mergeCell ref="L32:M32"/>
    <mergeCell ref="A33:B33"/>
    <mergeCell ref="C33:D33"/>
    <mergeCell ref="L33:M33"/>
    <mergeCell ref="A30:B30"/>
    <mergeCell ref="C30:D30"/>
    <mergeCell ref="L30:M30"/>
    <mergeCell ref="A31:B31"/>
    <mergeCell ref="C31:D31"/>
    <mergeCell ref="L31:M31"/>
    <mergeCell ref="A40:B40"/>
    <mergeCell ref="C40:D40"/>
    <mergeCell ref="L40:M40"/>
    <mergeCell ref="A41:B41"/>
    <mergeCell ref="C41:D41"/>
    <mergeCell ref="L41:M41"/>
    <mergeCell ref="A38:B38"/>
    <mergeCell ref="C38:D38"/>
    <mergeCell ref="L38:M38"/>
    <mergeCell ref="A39:B39"/>
    <mergeCell ref="C39:D39"/>
    <mergeCell ref="L39:M39"/>
    <mergeCell ref="A36:B36"/>
    <mergeCell ref="C36:D36"/>
    <mergeCell ref="L36:M36"/>
    <mergeCell ref="A37:B37"/>
    <mergeCell ref="C37:D37"/>
    <mergeCell ref="L37:M37"/>
    <mergeCell ref="A46:B46"/>
    <mergeCell ref="C46:D46"/>
    <mergeCell ref="L46:M46"/>
    <mergeCell ref="A47:B47"/>
    <mergeCell ref="C47:D47"/>
    <mergeCell ref="L47:M47"/>
    <mergeCell ref="A44:B44"/>
    <mergeCell ref="C44:D44"/>
    <mergeCell ref="L44:M44"/>
    <mergeCell ref="A45:B45"/>
    <mergeCell ref="C45:D45"/>
    <mergeCell ref="L45:M45"/>
    <mergeCell ref="A42:B42"/>
    <mergeCell ref="C42:D42"/>
    <mergeCell ref="L42:M42"/>
    <mergeCell ref="A43:B43"/>
    <mergeCell ref="C43:D43"/>
    <mergeCell ref="L43:M43"/>
    <mergeCell ref="A52:B52"/>
    <mergeCell ref="C52:D52"/>
    <mergeCell ref="L52:M52"/>
    <mergeCell ref="A53:B53"/>
    <mergeCell ref="C53:D53"/>
    <mergeCell ref="L53:M53"/>
    <mergeCell ref="A50:B50"/>
    <mergeCell ref="C50:D50"/>
    <mergeCell ref="L50:M50"/>
    <mergeCell ref="A51:B51"/>
    <mergeCell ref="C51:D51"/>
    <mergeCell ref="L51:M51"/>
    <mergeCell ref="A48:B48"/>
    <mergeCell ref="C48:D48"/>
    <mergeCell ref="L48:M48"/>
    <mergeCell ref="A49:B49"/>
    <mergeCell ref="C49:D49"/>
    <mergeCell ref="L49:M49"/>
    <mergeCell ref="A58:B58"/>
    <mergeCell ref="C58:D58"/>
    <mergeCell ref="L58:M58"/>
    <mergeCell ref="A59:B59"/>
    <mergeCell ref="C59:D59"/>
    <mergeCell ref="L59:M59"/>
    <mergeCell ref="A56:B56"/>
    <mergeCell ref="C56:D56"/>
    <mergeCell ref="L56:M56"/>
    <mergeCell ref="A57:B57"/>
    <mergeCell ref="C57:D57"/>
    <mergeCell ref="L57:M57"/>
    <mergeCell ref="A54:B54"/>
    <mergeCell ref="C54:D54"/>
    <mergeCell ref="L54:M54"/>
    <mergeCell ref="A55:B55"/>
    <mergeCell ref="C55:D55"/>
    <mergeCell ref="L55:M55"/>
    <mergeCell ref="A64:B64"/>
    <mergeCell ref="C64:D64"/>
    <mergeCell ref="L64:M64"/>
    <mergeCell ref="A65:B65"/>
    <mergeCell ref="C65:D65"/>
    <mergeCell ref="L65:M65"/>
    <mergeCell ref="A62:B62"/>
    <mergeCell ref="C62:D62"/>
    <mergeCell ref="L62:M62"/>
    <mergeCell ref="A63:B63"/>
    <mergeCell ref="C63:D63"/>
    <mergeCell ref="L63:M63"/>
    <mergeCell ref="A60:B60"/>
    <mergeCell ref="C60:D60"/>
    <mergeCell ref="L60:M60"/>
    <mergeCell ref="A61:B61"/>
    <mergeCell ref="C61:D61"/>
    <mergeCell ref="L61:M61"/>
    <mergeCell ref="A70:B70"/>
    <mergeCell ref="C70:D70"/>
    <mergeCell ref="L70:M70"/>
    <mergeCell ref="A71:B71"/>
    <mergeCell ref="C71:D71"/>
    <mergeCell ref="L71:M71"/>
    <mergeCell ref="A68:B68"/>
    <mergeCell ref="C68:D68"/>
    <mergeCell ref="L68:M68"/>
    <mergeCell ref="A69:B69"/>
    <mergeCell ref="C69:D69"/>
    <mergeCell ref="L69:M69"/>
    <mergeCell ref="A66:B66"/>
    <mergeCell ref="C66:D66"/>
    <mergeCell ref="L66:M66"/>
    <mergeCell ref="A67:B67"/>
    <mergeCell ref="C67:D67"/>
    <mergeCell ref="L67:M67"/>
    <mergeCell ref="A76:B76"/>
    <mergeCell ref="C76:D76"/>
    <mergeCell ref="L76:M76"/>
    <mergeCell ref="A77:B77"/>
    <mergeCell ref="C77:D77"/>
    <mergeCell ref="L77:M77"/>
    <mergeCell ref="A74:B74"/>
    <mergeCell ref="C74:D74"/>
    <mergeCell ref="L74:M74"/>
    <mergeCell ref="A75:B75"/>
    <mergeCell ref="C75:D75"/>
    <mergeCell ref="L75:M75"/>
    <mergeCell ref="A72:B72"/>
    <mergeCell ref="C72:D72"/>
    <mergeCell ref="L72:M72"/>
    <mergeCell ref="A73:B73"/>
    <mergeCell ref="C73:D73"/>
    <mergeCell ref="L73:M73"/>
    <mergeCell ref="A82:B82"/>
    <mergeCell ref="C82:D82"/>
    <mergeCell ref="L82:M82"/>
    <mergeCell ref="A83:B83"/>
    <mergeCell ref="C83:D83"/>
    <mergeCell ref="L83:M83"/>
    <mergeCell ref="A80:B80"/>
    <mergeCell ref="C80:D80"/>
    <mergeCell ref="L80:M80"/>
    <mergeCell ref="A81:B81"/>
    <mergeCell ref="C81:D81"/>
    <mergeCell ref="L81:M81"/>
    <mergeCell ref="A78:B78"/>
    <mergeCell ref="C78:D78"/>
    <mergeCell ref="L78:M78"/>
    <mergeCell ref="A79:B79"/>
    <mergeCell ref="C79:D79"/>
    <mergeCell ref="L79:M79"/>
    <mergeCell ref="A88:B88"/>
    <mergeCell ref="C88:D88"/>
    <mergeCell ref="L88:M88"/>
    <mergeCell ref="A89:B89"/>
    <mergeCell ref="C89:D89"/>
    <mergeCell ref="L89:M89"/>
    <mergeCell ref="A86:B86"/>
    <mergeCell ref="C86:D86"/>
    <mergeCell ref="L86:M86"/>
    <mergeCell ref="A87:B87"/>
    <mergeCell ref="C87:D87"/>
    <mergeCell ref="L87:M87"/>
    <mergeCell ref="A84:B84"/>
    <mergeCell ref="C84:D84"/>
    <mergeCell ref="L84:M84"/>
    <mergeCell ref="A85:B85"/>
    <mergeCell ref="C85:D85"/>
    <mergeCell ref="L85:M85"/>
    <mergeCell ref="A94:B94"/>
    <mergeCell ref="C94:D94"/>
    <mergeCell ref="L94:M94"/>
    <mergeCell ref="A95:B95"/>
    <mergeCell ref="C95:D95"/>
    <mergeCell ref="L95:M95"/>
    <mergeCell ref="A92:B92"/>
    <mergeCell ref="C92:D92"/>
    <mergeCell ref="L92:M92"/>
    <mergeCell ref="A93:B93"/>
    <mergeCell ref="C93:D93"/>
    <mergeCell ref="L93:M93"/>
    <mergeCell ref="A90:B90"/>
    <mergeCell ref="C90:D90"/>
    <mergeCell ref="L90:M90"/>
    <mergeCell ref="A91:B91"/>
    <mergeCell ref="C91:D91"/>
    <mergeCell ref="L91:M91"/>
    <mergeCell ref="A100:B100"/>
    <mergeCell ref="C100:D100"/>
    <mergeCell ref="L100:M100"/>
    <mergeCell ref="A101:B101"/>
    <mergeCell ref="C101:D101"/>
    <mergeCell ref="L101:M101"/>
    <mergeCell ref="A98:B98"/>
    <mergeCell ref="C98:D98"/>
    <mergeCell ref="L98:M98"/>
    <mergeCell ref="A99:B99"/>
    <mergeCell ref="C99:D99"/>
    <mergeCell ref="L99:M99"/>
    <mergeCell ref="A96:B96"/>
    <mergeCell ref="C96:D96"/>
    <mergeCell ref="L96:M96"/>
    <mergeCell ref="A97:B97"/>
    <mergeCell ref="C97:D97"/>
    <mergeCell ref="L97:M97"/>
    <mergeCell ref="A106:B106"/>
    <mergeCell ref="C106:D106"/>
    <mergeCell ref="L106:M106"/>
    <mergeCell ref="A107:B107"/>
    <mergeCell ref="C107:D107"/>
    <mergeCell ref="L107:M107"/>
    <mergeCell ref="A104:B104"/>
    <mergeCell ref="C104:D104"/>
    <mergeCell ref="L104:M104"/>
    <mergeCell ref="A105:B105"/>
    <mergeCell ref="C105:D105"/>
    <mergeCell ref="L105:M105"/>
    <mergeCell ref="A102:B102"/>
    <mergeCell ref="C102:D102"/>
    <mergeCell ref="L102:M102"/>
    <mergeCell ref="A103:B103"/>
    <mergeCell ref="C103:D103"/>
    <mergeCell ref="L103:M103"/>
    <mergeCell ref="A112:B112"/>
    <mergeCell ref="C112:D112"/>
    <mergeCell ref="L112:M112"/>
    <mergeCell ref="A113:B113"/>
    <mergeCell ref="C113:D113"/>
    <mergeCell ref="L113:M113"/>
    <mergeCell ref="A110:B110"/>
    <mergeCell ref="C110:D110"/>
    <mergeCell ref="L110:M110"/>
    <mergeCell ref="A111:B111"/>
    <mergeCell ref="C111:D111"/>
    <mergeCell ref="L111:M111"/>
    <mergeCell ref="A108:B108"/>
    <mergeCell ref="C108:D108"/>
    <mergeCell ref="L108:M108"/>
    <mergeCell ref="A109:B109"/>
    <mergeCell ref="C109:D109"/>
    <mergeCell ref="L109:M109"/>
    <mergeCell ref="A118:B118"/>
    <mergeCell ref="C118:D118"/>
    <mergeCell ref="L118:M118"/>
    <mergeCell ref="A119:B119"/>
    <mergeCell ref="C119:D119"/>
    <mergeCell ref="L119:M119"/>
    <mergeCell ref="A116:B116"/>
    <mergeCell ref="C116:D116"/>
    <mergeCell ref="L116:M116"/>
    <mergeCell ref="A117:B117"/>
    <mergeCell ref="C117:D117"/>
    <mergeCell ref="L117:M117"/>
    <mergeCell ref="A114:B114"/>
    <mergeCell ref="C114:D114"/>
    <mergeCell ref="L114:M114"/>
    <mergeCell ref="A115:B115"/>
    <mergeCell ref="C115:D115"/>
    <mergeCell ref="L115:M115"/>
    <mergeCell ref="A124:B124"/>
    <mergeCell ref="C124:D124"/>
    <mergeCell ref="L124:M124"/>
    <mergeCell ref="A125:B125"/>
    <mergeCell ref="C125:D125"/>
    <mergeCell ref="L125:M125"/>
    <mergeCell ref="A122:B122"/>
    <mergeCell ref="C122:D122"/>
    <mergeCell ref="L122:M122"/>
    <mergeCell ref="A123:B123"/>
    <mergeCell ref="C123:D123"/>
    <mergeCell ref="L123:M123"/>
    <mergeCell ref="A120:B120"/>
    <mergeCell ref="C120:D120"/>
    <mergeCell ref="L120:M120"/>
    <mergeCell ref="A121:B121"/>
    <mergeCell ref="C121:D121"/>
    <mergeCell ref="L121:M121"/>
    <mergeCell ref="A130:B130"/>
    <mergeCell ref="C130:D130"/>
    <mergeCell ref="L130:M130"/>
    <mergeCell ref="A131:B131"/>
    <mergeCell ref="C131:D131"/>
    <mergeCell ref="L131:M131"/>
    <mergeCell ref="A128:B128"/>
    <mergeCell ref="C128:D128"/>
    <mergeCell ref="L128:M128"/>
    <mergeCell ref="A129:B129"/>
    <mergeCell ref="C129:D129"/>
    <mergeCell ref="L129:M129"/>
    <mergeCell ref="A126:B126"/>
    <mergeCell ref="C126:D126"/>
    <mergeCell ref="L126:M126"/>
    <mergeCell ref="A127:B127"/>
    <mergeCell ref="C127:D127"/>
    <mergeCell ref="L127:M127"/>
    <mergeCell ref="A136:B136"/>
    <mergeCell ref="C136:D136"/>
    <mergeCell ref="L136:M136"/>
    <mergeCell ref="A137:B137"/>
    <mergeCell ref="C137:D137"/>
    <mergeCell ref="L137:M137"/>
    <mergeCell ref="A134:B134"/>
    <mergeCell ref="C134:D134"/>
    <mergeCell ref="L134:M134"/>
    <mergeCell ref="A135:B135"/>
    <mergeCell ref="C135:D135"/>
    <mergeCell ref="L135:M135"/>
    <mergeCell ref="A132:B132"/>
    <mergeCell ref="C132:D132"/>
    <mergeCell ref="L132:M132"/>
    <mergeCell ref="A133:B133"/>
    <mergeCell ref="C133:D133"/>
    <mergeCell ref="L133:M133"/>
    <mergeCell ref="A142:B142"/>
    <mergeCell ref="C142:D142"/>
    <mergeCell ref="L142:M142"/>
    <mergeCell ref="A143:B143"/>
    <mergeCell ref="C143:D143"/>
    <mergeCell ref="L143:M143"/>
    <mergeCell ref="A140:B140"/>
    <mergeCell ref="C140:D140"/>
    <mergeCell ref="L140:M140"/>
    <mergeCell ref="A141:B141"/>
    <mergeCell ref="C141:D141"/>
    <mergeCell ref="L141:M141"/>
    <mergeCell ref="A138:B138"/>
    <mergeCell ref="C138:D138"/>
    <mergeCell ref="L138:M138"/>
    <mergeCell ref="A139:B139"/>
    <mergeCell ref="C139:D139"/>
    <mergeCell ref="L139:M139"/>
    <mergeCell ref="A148:B148"/>
    <mergeCell ref="C148:D148"/>
    <mergeCell ref="L148:M148"/>
    <mergeCell ref="A149:B149"/>
    <mergeCell ref="C149:D149"/>
    <mergeCell ref="L149:M149"/>
    <mergeCell ref="A146:B146"/>
    <mergeCell ref="C146:D146"/>
    <mergeCell ref="L146:M146"/>
    <mergeCell ref="A147:B147"/>
    <mergeCell ref="C147:D147"/>
    <mergeCell ref="L147:M147"/>
    <mergeCell ref="A144:B144"/>
    <mergeCell ref="C144:D144"/>
    <mergeCell ref="L144:M144"/>
    <mergeCell ref="A145:B145"/>
    <mergeCell ref="C145:D145"/>
    <mergeCell ref="L145:M145"/>
    <mergeCell ref="A154:B154"/>
    <mergeCell ref="C154:D154"/>
    <mergeCell ref="L154:M154"/>
    <mergeCell ref="A155:B155"/>
    <mergeCell ref="C155:D155"/>
    <mergeCell ref="L155:M155"/>
    <mergeCell ref="A152:B152"/>
    <mergeCell ref="C152:D152"/>
    <mergeCell ref="L152:M152"/>
    <mergeCell ref="A153:B153"/>
    <mergeCell ref="C153:D153"/>
    <mergeCell ref="L153:M153"/>
    <mergeCell ref="A150:B150"/>
    <mergeCell ref="C150:D150"/>
    <mergeCell ref="L150:M150"/>
    <mergeCell ref="A151:B151"/>
    <mergeCell ref="C151:D151"/>
    <mergeCell ref="L151:M151"/>
    <mergeCell ref="A160:B160"/>
    <mergeCell ref="C160:D160"/>
    <mergeCell ref="L160:M160"/>
    <mergeCell ref="A161:B161"/>
    <mergeCell ref="C161:D161"/>
    <mergeCell ref="L161:M161"/>
    <mergeCell ref="A158:B158"/>
    <mergeCell ref="C158:D158"/>
    <mergeCell ref="L158:M158"/>
    <mergeCell ref="A159:B159"/>
    <mergeCell ref="C159:D159"/>
    <mergeCell ref="L159:M159"/>
    <mergeCell ref="A156:B156"/>
    <mergeCell ref="C156:D156"/>
    <mergeCell ref="L156:M156"/>
    <mergeCell ref="A157:B157"/>
    <mergeCell ref="C157:D157"/>
    <mergeCell ref="L157:M157"/>
    <mergeCell ref="A166:B166"/>
    <mergeCell ref="C166:D166"/>
    <mergeCell ref="L166:M166"/>
    <mergeCell ref="A167:B167"/>
    <mergeCell ref="C167:D167"/>
    <mergeCell ref="L167:M167"/>
    <mergeCell ref="A164:B164"/>
    <mergeCell ref="C164:D164"/>
    <mergeCell ref="L164:M164"/>
    <mergeCell ref="A165:B165"/>
    <mergeCell ref="C165:D165"/>
    <mergeCell ref="L165:M165"/>
    <mergeCell ref="A162:B162"/>
    <mergeCell ref="C162:D162"/>
    <mergeCell ref="L162:M162"/>
    <mergeCell ref="A163:B163"/>
    <mergeCell ref="C163:D163"/>
    <mergeCell ref="L163:M163"/>
    <mergeCell ref="A172:B172"/>
    <mergeCell ref="C172:D172"/>
    <mergeCell ref="L172:M172"/>
    <mergeCell ref="A173:B173"/>
    <mergeCell ref="C173:D173"/>
    <mergeCell ref="L173:M173"/>
    <mergeCell ref="A170:B170"/>
    <mergeCell ref="C170:D170"/>
    <mergeCell ref="L170:M170"/>
    <mergeCell ref="A171:B171"/>
    <mergeCell ref="C171:D171"/>
    <mergeCell ref="L171:M171"/>
    <mergeCell ref="A168:B168"/>
    <mergeCell ref="C168:D168"/>
    <mergeCell ref="L168:M168"/>
    <mergeCell ref="A169:B169"/>
    <mergeCell ref="C169:D169"/>
    <mergeCell ref="L169:M169"/>
    <mergeCell ref="A178:B178"/>
    <mergeCell ref="C178:D178"/>
    <mergeCell ref="L178:M178"/>
    <mergeCell ref="A179:B179"/>
    <mergeCell ref="C179:D179"/>
    <mergeCell ref="L179:M179"/>
    <mergeCell ref="A176:B176"/>
    <mergeCell ref="C176:D176"/>
    <mergeCell ref="L176:M176"/>
    <mergeCell ref="A177:B177"/>
    <mergeCell ref="C177:D177"/>
    <mergeCell ref="L177:M177"/>
    <mergeCell ref="A174:B174"/>
    <mergeCell ref="C174:D174"/>
    <mergeCell ref="L174:M174"/>
    <mergeCell ref="A175:B175"/>
    <mergeCell ref="C175:D175"/>
    <mergeCell ref="L175:M175"/>
    <mergeCell ref="A184:B184"/>
    <mergeCell ref="C184:D184"/>
    <mergeCell ref="L184:M184"/>
    <mergeCell ref="A185:B185"/>
    <mergeCell ref="C185:D185"/>
    <mergeCell ref="L185:M185"/>
    <mergeCell ref="A182:B182"/>
    <mergeCell ref="C182:D182"/>
    <mergeCell ref="L182:M182"/>
    <mergeCell ref="A183:B183"/>
    <mergeCell ref="C183:D183"/>
    <mergeCell ref="L183:M183"/>
    <mergeCell ref="A180:B180"/>
    <mergeCell ref="C180:D180"/>
    <mergeCell ref="L180:M180"/>
    <mergeCell ref="A181:B181"/>
    <mergeCell ref="C181:D181"/>
    <mergeCell ref="L181:M181"/>
    <mergeCell ref="A190:B190"/>
    <mergeCell ref="C190:D190"/>
    <mergeCell ref="L190:M190"/>
    <mergeCell ref="A191:B191"/>
    <mergeCell ref="C191:D191"/>
    <mergeCell ref="L191:M191"/>
    <mergeCell ref="A188:B188"/>
    <mergeCell ref="C188:D188"/>
    <mergeCell ref="L188:M188"/>
    <mergeCell ref="A189:B189"/>
    <mergeCell ref="C189:D189"/>
    <mergeCell ref="L189:M189"/>
    <mergeCell ref="A186:B186"/>
    <mergeCell ref="C186:D186"/>
    <mergeCell ref="L186:M186"/>
    <mergeCell ref="A187:B187"/>
    <mergeCell ref="C187:D187"/>
    <mergeCell ref="L187:M187"/>
    <mergeCell ref="A196:B196"/>
    <mergeCell ref="C196:D196"/>
    <mergeCell ref="L196:M196"/>
    <mergeCell ref="A197:B197"/>
    <mergeCell ref="C197:D197"/>
    <mergeCell ref="L197:M197"/>
    <mergeCell ref="A194:B194"/>
    <mergeCell ref="C194:D194"/>
    <mergeCell ref="L194:M194"/>
    <mergeCell ref="A195:B195"/>
    <mergeCell ref="C195:D195"/>
    <mergeCell ref="L195:M195"/>
    <mergeCell ref="A192:B192"/>
    <mergeCell ref="C192:D192"/>
    <mergeCell ref="L192:M192"/>
    <mergeCell ref="A193:B193"/>
    <mergeCell ref="C193:D193"/>
    <mergeCell ref="L193:M193"/>
    <mergeCell ref="A202:B202"/>
    <mergeCell ref="C202:D202"/>
    <mergeCell ref="L202:M202"/>
    <mergeCell ref="A203:B203"/>
    <mergeCell ref="C203:D203"/>
    <mergeCell ref="L203:M203"/>
    <mergeCell ref="A200:B200"/>
    <mergeCell ref="C200:D200"/>
    <mergeCell ref="L200:M200"/>
    <mergeCell ref="A201:B201"/>
    <mergeCell ref="C201:D201"/>
    <mergeCell ref="L201:M201"/>
    <mergeCell ref="A198:B198"/>
    <mergeCell ref="C198:D198"/>
    <mergeCell ref="L198:M198"/>
    <mergeCell ref="A199:B199"/>
    <mergeCell ref="C199:D199"/>
    <mergeCell ref="L199:M199"/>
    <mergeCell ref="A208:B208"/>
    <mergeCell ref="C208:D208"/>
    <mergeCell ref="L208:M208"/>
    <mergeCell ref="A209:B209"/>
    <mergeCell ref="C209:D209"/>
    <mergeCell ref="L209:M209"/>
    <mergeCell ref="A206:B206"/>
    <mergeCell ref="C206:D206"/>
    <mergeCell ref="L206:M206"/>
    <mergeCell ref="A207:B207"/>
    <mergeCell ref="C207:D207"/>
    <mergeCell ref="L207:M207"/>
    <mergeCell ref="A204:B204"/>
    <mergeCell ref="C204:D204"/>
    <mergeCell ref="L204:M204"/>
    <mergeCell ref="A205:B205"/>
    <mergeCell ref="C205:D205"/>
    <mergeCell ref="L205:M205"/>
    <mergeCell ref="A214:B214"/>
    <mergeCell ref="C214:D214"/>
    <mergeCell ref="L214:M214"/>
    <mergeCell ref="A215:B215"/>
    <mergeCell ref="C215:D215"/>
    <mergeCell ref="L215:M215"/>
    <mergeCell ref="A212:B212"/>
    <mergeCell ref="C212:D212"/>
    <mergeCell ref="L212:M212"/>
    <mergeCell ref="A213:B213"/>
    <mergeCell ref="C213:D213"/>
    <mergeCell ref="L213:M213"/>
    <mergeCell ref="A210:B210"/>
    <mergeCell ref="C210:D210"/>
    <mergeCell ref="L210:M210"/>
    <mergeCell ref="A211:B211"/>
    <mergeCell ref="C211:D211"/>
    <mergeCell ref="L211:M211"/>
    <mergeCell ref="A220:B220"/>
    <mergeCell ref="C220:D220"/>
    <mergeCell ref="L220:M220"/>
    <mergeCell ref="A221:B221"/>
    <mergeCell ref="C221:D221"/>
    <mergeCell ref="L221:M221"/>
    <mergeCell ref="A218:B218"/>
    <mergeCell ref="C218:D218"/>
    <mergeCell ref="L218:M218"/>
    <mergeCell ref="A219:B219"/>
    <mergeCell ref="C219:D219"/>
    <mergeCell ref="L219:M219"/>
    <mergeCell ref="A216:B216"/>
    <mergeCell ref="C216:D216"/>
    <mergeCell ref="L216:M216"/>
    <mergeCell ref="A217:B217"/>
    <mergeCell ref="C217:D217"/>
    <mergeCell ref="L217:M217"/>
    <mergeCell ref="A226:B226"/>
    <mergeCell ref="C226:D226"/>
    <mergeCell ref="L226:M226"/>
    <mergeCell ref="A227:B227"/>
    <mergeCell ref="C227:D227"/>
    <mergeCell ref="L227:M227"/>
    <mergeCell ref="A224:B224"/>
    <mergeCell ref="C224:D224"/>
    <mergeCell ref="L224:M224"/>
    <mergeCell ref="A225:B225"/>
    <mergeCell ref="C225:D225"/>
    <mergeCell ref="L225:M225"/>
    <mergeCell ref="A222:B222"/>
    <mergeCell ref="C222:D222"/>
    <mergeCell ref="L222:M222"/>
    <mergeCell ref="A223:B223"/>
    <mergeCell ref="C223:D223"/>
    <mergeCell ref="L223:M223"/>
    <mergeCell ref="A232:B232"/>
    <mergeCell ref="C232:D232"/>
    <mergeCell ref="L232:M232"/>
    <mergeCell ref="A233:B233"/>
    <mergeCell ref="C233:D233"/>
    <mergeCell ref="L233:M233"/>
    <mergeCell ref="A230:B230"/>
    <mergeCell ref="C230:D230"/>
    <mergeCell ref="L230:M230"/>
    <mergeCell ref="A231:B231"/>
    <mergeCell ref="C231:D231"/>
    <mergeCell ref="L231:M231"/>
    <mergeCell ref="A228:B228"/>
    <mergeCell ref="C228:D228"/>
    <mergeCell ref="L228:M228"/>
    <mergeCell ref="A229:B229"/>
    <mergeCell ref="C229:D229"/>
    <mergeCell ref="L229:M229"/>
    <mergeCell ref="A238:B238"/>
    <mergeCell ref="C238:D238"/>
    <mergeCell ref="L238:M238"/>
    <mergeCell ref="A239:B239"/>
    <mergeCell ref="C239:D239"/>
    <mergeCell ref="L239:M239"/>
    <mergeCell ref="A236:B236"/>
    <mergeCell ref="C236:D236"/>
    <mergeCell ref="L236:M236"/>
    <mergeCell ref="A237:B237"/>
    <mergeCell ref="C237:D237"/>
    <mergeCell ref="L237:M237"/>
    <mergeCell ref="A234:B234"/>
    <mergeCell ref="C234:D234"/>
    <mergeCell ref="L234:M234"/>
    <mergeCell ref="A235:B235"/>
    <mergeCell ref="C235:D235"/>
    <mergeCell ref="L235:M235"/>
    <mergeCell ref="A244:B244"/>
    <mergeCell ref="C244:D244"/>
    <mergeCell ref="L244:M244"/>
    <mergeCell ref="A245:B245"/>
    <mergeCell ref="C245:D245"/>
    <mergeCell ref="L245:M245"/>
    <mergeCell ref="A242:B242"/>
    <mergeCell ref="C242:D242"/>
    <mergeCell ref="L242:M242"/>
    <mergeCell ref="A243:B243"/>
    <mergeCell ref="C243:D243"/>
    <mergeCell ref="L243:M243"/>
    <mergeCell ref="A240:B240"/>
    <mergeCell ref="C240:D240"/>
    <mergeCell ref="L240:M240"/>
    <mergeCell ref="A241:B241"/>
    <mergeCell ref="C241:D241"/>
    <mergeCell ref="L241:M241"/>
    <mergeCell ref="A250:B250"/>
    <mergeCell ref="C250:D250"/>
    <mergeCell ref="L250:M250"/>
    <mergeCell ref="A251:B251"/>
    <mergeCell ref="C251:D251"/>
    <mergeCell ref="L251:M251"/>
    <mergeCell ref="A248:B248"/>
    <mergeCell ref="C248:D248"/>
    <mergeCell ref="L248:M248"/>
    <mergeCell ref="A249:B249"/>
    <mergeCell ref="C249:D249"/>
    <mergeCell ref="L249:M249"/>
    <mergeCell ref="A246:B246"/>
    <mergeCell ref="C246:D246"/>
    <mergeCell ref="L246:M246"/>
    <mergeCell ref="A247:B247"/>
    <mergeCell ref="C247:D247"/>
    <mergeCell ref="L247:M247"/>
    <mergeCell ref="A256:B256"/>
    <mergeCell ref="C256:D256"/>
    <mergeCell ref="L256:M256"/>
    <mergeCell ref="A257:B257"/>
    <mergeCell ref="C257:D257"/>
    <mergeCell ref="L257:M257"/>
    <mergeCell ref="A254:B254"/>
    <mergeCell ref="C254:D254"/>
    <mergeCell ref="L254:M254"/>
    <mergeCell ref="A255:B255"/>
    <mergeCell ref="C255:D255"/>
    <mergeCell ref="L255:M255"/>
    <mergeCell ref="A252:B252"/>
    <mergeCell ref="C252:D252"/>
    <mergeCell ref="L252:M252"/>
    <mergeCell ref="A253:B253"/>
    <mergeCell ref="C253:D253"/>
    <mergeCell ref="L253:M253"/>
    <mergeCell ref="A262:B262"/>
    <mergeCell ref="C262:D262"/>
    <mergeCell ref="L262:M262"/>
    <mergeCell ref="A263:B263"/>
    <mergeCell ref="C263:D263"/>
    <mergeCell ref="L263:M263"/>
    <mergeCell ref="A260:B260"/>
    <mergeCell ref="C260:D260"/>
    <mergeCell ref="L260:M260"/>
    <mergeCell ref="A261:B261"/>
    <mergeCell ref="C261:D261"/>
    <mergeCell ref="L261:M261"/>
    <mergeCell ref="A258:B258"/>
    <mergeCell ref="C258:D258"/>
    <mergeCell ref="L258:M258"/>
    <mergeCell ref="A259:B259"/>
    <mergeCell ref="C259:D259"/>
    <mergeCell ref="L259:M259"/>
    <mergeCell ref="A268:B268"/>
    <mergeCell ref="C268:D268"/>
    <mergeCell ref="L268:M268"/>
    <mergeCell ref="A269:B269"/>
    <mergeCell ref="C269:D269"/>
    <mergeCell ref="L269:M269"/>
    <mergeCell ref="A266:B266"/>
    <mergeCell ref="C266:D266"/>
    <mergeCell ref="L266:M266"/>
    <mergeCell ref="A267:B267"/>
    <mergeCell ref="C267:D267"/>
    <mergeCell ref="L267:M267"/>
    <mergeCell ref="A264:B264"/>
    <mergeCell ref="C264:D264"/>
    <mergeCell ref="L264:M264"/>
    <mergeCell ref="A265:B265"/>
    <mergeCell ref="C265:D265"/>
    <mergeCell ref="L265:M265"/>
    <mergeCell ref="A274:B274"/>
    <mergeCell ref="C274:D274"/>
    <mergeCell ref="L274:M274"/>
    <mergeCell ref="A275:B275"/>
    <mergeCell ref="C275:D275"/>
    <mergeCell ref="L275:M275"/>
    <mergeCell ref="A272:B272"/>
    <mergeCell ref="C272:D272"/>
    <mergeCell ref="L272:M272"/>
    <mergeCell ref="A273:B273"/>
    <mergeCell ref="C273:D273"/>
    <mergeCell ref="L273:M273"/>
    <mergeCell ref="A270:B270"/>
    <mergeCell ref="C270:D270"/>
    <mergeCell ref="L270:M270"/>
    <mergeCell ref="A271:B271"/>
    <mergeCell ref="C271:D271"/>
    <mergeCell ref="L271:M271"/>
    <mergeCell ref="A280:B280"/>
    <mergeCell ref="C280:D280"/>
    <mergeCell ref="L280:M280"/>
    <mergeCell ref="A281:B281"/>
    <mergeCell ref="C281:D281"/>
    <mergeCell ref="L281:M281"/>
    <mergeCell ref="A278:B278"/>
    <mergeCell ref="C278:D278"/>
    <mergeCell ref="L278:M278"/>
    <mergeCell ref="A279:B279"/>
    <mergeCell ref="C279:D279"/>
    <mergeCell ref="L279:M279"/>
    <mergeCell ref="A276:B276"/>
    <mergeCell ref="C276:D276"/>
    <mergeCell ref="L276:M276"/>
    <mergeCell ref="A277:B277"/>
    <mergeCell ref="C277:D277"/>
    <mergeCell ref="L277:M277"/>
    <mergeCell ref="A286:B286"/>
    <mergeCell ref="C286:D286"/>
    <mergeCell ref="L286:M286"/>
    <mergeCell ref="A287:B287"/>
    <mergeCell ref="C287:D287"/>
    <mergeCell ref="L287:M287"/>
    <mergeCell ref="A284:B284"/>
    <mergeCell ref="C284:D284"/>
    <mergeCell ref="L284:M284"/>
    <mergeCell ref="A285:B285"/>
    <mergeCell ref="C285:D285"/>
    <mergeCell ref="L285:M285"/>
    <mergeCell ref="A282:B282"/>
    <mergeCell ref="C282:D282"/>
    <mergeCell ref="L282:M282"/>
    <mergeCell ref="A283:B283"/>
    <mergeCell ref="C283:D283"/>
    <mergeCell ref="L283:M283"/>
    <mergeCell ref="A292:B292"/>
    <mergeCell ref="C292:D292"/>
    <mergeCell ref="L292:M292"/>
    <mergeCell ref="A293:B293"/>
    <mergeCell ref="C293:D293"/>
    <mergeCell ref="L293:M293"/>
    <mergeCell ref="A290:B290"/>
    <mergeCell ref="C290:D290"/>
    <mergeCell ref="L290:M290"/>
    <mergeCell ref="A291:B291"/>
    <mergeCell ref="C291:D291"/>
    <mergeCell ref="L291:M291"/>
    <mergeCell ref="A288:B288"/>
    <mergeCell ref="C288:D288"/>
    <mergeCell ref="L288:M288"/>
    <mergeCell ref="A289:B289"/>
    <mergeCell ref="C289:D289"/>
    <mergeCell ref="L289:M289"/>
    <mergeCell ref="A298:B298"/>
    <mergeCell ref="C298:D298"/>
    <mergeCell ref="L298:M298"/>
    <mergeCell ref="A299:B299"/>
    <mergeCell ref="C299:D299"/>
    <mergeCell ref="L299:M299"/>
    <mergeCell ref="A296:B296"/>
    <mergeCell ref="C296:D296"/>
    <mergeCell ref="L296:M296"/>
    <mergeCell ref="A297:B297"/>
    <mergeCell ref="C297:D297"/>
    <mergeCell ref="L297:M297"/>
    <mergeCell ref="A294:B294"/>
    <mergeCell ref="C294:D294"/>
    <mergeCell ref="L294:M294"/>
    <mergeCell ref="A295:B295"/>
    <mergeCell ref="C295:D295"/>
    <mergeCell ref="L295:M295"/>
    <mergeCell ref="A304:B304"/>
    <mergeCell ref="C304:D304"/>
    <mergeCell ref="L304:M304"/>
    <mergeCell ref="A305:B305"/>
    <mergeCell ref="C305:D305"/>
    <mergeCell ref="L305:M305"/>
    <mergeCell ref="A302:B302"/>
    <mergeCell ref="C302:D302"/>
    <mergeCell ref="L302:M302"/>
    <mergeCell ref="A303:B303"/>
    <mergeCell ref="C303:D303"/>
    <mergeCell ref="L303:M303"/>
    <mergeCell ref="A300:B300"/>
    <mergeCell ref="C300:D300"/>
    <mergeCell ref="L300:M300"/>
    <mergeCell ref="A301:B301"/>
    <mergeCell ref="C301:D301"/>
    <mergeCell ref="L301:M301"/>
    <mergeCell ref="A310:B310"/>
    <mergeCell ref="C310:D310"/>
    <mergeCell ref="L310:M310"/>
    <mergeCell ref="A311:B311"/>
    <mergeCell ref="C311:D311"/>
    <mergeCell ref="L311:M311"/>
    <mergeCell ref="A308:B308"/>
    <mergeCell ref="C308:D308"/>
    <mergeCell ref="L308:M308"/>
    <mergeCell ref="A309:B309"/>
    <mergeCell ref="C309:D309"/>
    <mergeCell ref="L309:M309"/>
    <mergeCell ref="A306:B306"/>
    <mergeCell ref="C306:D306"/>
    <mergeCell ref="L306:M306"/>
    <mergeCell ref="A307:B307"/>
    <mergeCell ref="C307:D307"/>
    <mergeCell ref="L307:M307"/>
    <mergeCell ref="A316:B316"/>
    <mergeCell ref="C316:D316"/>
    <mergeCell ref="L316:M316"/>
    <mergeCell ref="A317:B317"/>
    <mergeCell ref="C317:D317"/>
    <mergeCell ref="L317:M317"/>
    <mergeCell ref="A314:B314"/>
    <mergeCell ref="C314:D314"/>
    <mergeCell ref="L314:M314"/>
    <mergeCell ref="A315:B315"/>
    <mergeCell ref="C315:D315"/>
    <mergeCell ref="L315:M315"/>
    <mergeCell ref="A312:B312"/>
    <mergeCell ref="C312:D312"/>
    <mergeCell ref="L312:M312"/>
    <mergeCell ref="A313:B313"/>
    <mergeCell ref="C313:D313"/>
    <mergeCell ref="L313:M313"/>
    <mergeCell ref="A322:B322"/>
    <mergeCell ref="C322:D322"/>
    <mergeCell ref="L322:M322"/>
    <mergeCell ref="A323:B323"/>
    <mergeCell ref="C323:D323"/>
    <mergeCell ref="L323:M323"/>
    <mergeCell ref="A320:B320"/>
    <mergeCell ref="C320:D320"/>
    <mergeCell ref="L320:M320"/>
    <mergeCell ref="A321:B321"/>
    <mergeCell ref="C321:D321"/>
    <mergeCell ref="L321:M321"/>
    <mergeCell ref="A318:B318"/>
    <mergeCell ref="C318:D318"/>
    <mergeCell ref="L318:M318"/>
    <mergeCell ref="A319:B319"/>
    <mergeCell ref="C319:D319"/>
    <mergeCell ref="L319:M319"/>
    <mergeCell ref="A328:B328"/>
    <mergeCell ref="C328:D328"/>
    <mergeCell ref="L328:M328"/>
    <mergeCell ref="A329:B329"/>
    <mergeCell ref="C329:D329"/>
    <mergeCell ref="L329:M329"/>
    <mergeCell ref="A326:B326"/>
    <mergeCell ref="C326:D326"/>
    <mergeCell ref="L326:M326"/>
    <mergeCell ref="A327:B327"/>
    <mergeCell ref="C327:D327"/>
    <mergeCell ref="L327:M327"/>
    <mergeCell ref="A324:B324"/>
    <mergeCell ref="C324:D324"/>
    <mergeCell ref="L324:M324"/>
    <mergeCell ref="A325:B325"/>
    <mergeCell ref="C325:D325"/>
    <mergeCell ref="L325:M325"/>
    <mergeCell ref="A334:B334"/>
    <mergeCell ref="C334:D334"/>
    <mergeCell ref="L334:M334"/>
    <mergeCell ref="A335:B335"/>
    <mergeCell ref="C335:D335"/>
    <mergeCell ref="L335:M335"/>
    <mergeCell ref="A332:B332"/>
    <mergeCell ref="C332:D332"/>
    <mergeCell ref="L332:M332"/>
    <mergeCell ref="A333:B333"/>
    <mergeCell ref="C333:D333"/>
    <mergeCell ref="L333:M333"/>
    <mergeCell ref="A330:B330"/>
    <mergeCell ref="C330:D330"/>
    <mergeCell ref="L330:M330"/>
    <mergeCell ref="A331:B331"/>
    <mergeCell ref="C331:D331"/>
    <mergeCell ref="L331:M331"/>
    <mergeCell ref="A340:B340"/>
    <mergeCell ref="C340:D340"/>
    <mergeCell ref="L340:M340"/>
    <mergeCell ref="A341:B341"/>
    <mergeCell ref="C341:D341"/>
    <mergeCell ref="L341:M341"/>
    <mergeCell ref="A338:B338"/>
    <mergeCell ref="C338:D338"/>
    <mergeCell ref="L338:M338"/>
    <mergeCell ref="A339:B339"/>
    <mergeCell ref="C339:D339"/>
    <mergeCell ref="L339:M339"/>
    <mergeCell ref="A336:B336"/>
    <mergeCell ref="C336:D336"/>
    <mergeCell ref="L336:M336"/>
    <mergeCell ref="A337:B337"/>
    <mergeCell ref="C337:D337"/>
    <mergeCell ref="L337:M337"/>
    <mergeCell ref="A346:B346"/>
    <mergeCell ref="C346:D346"/>
    <mergeCell ref="L346:M346"/>
    <mergeCell ref="A347:B347"/>
    <mergeCell ref="C347:D347"/>
    <mergeCell ref="L347:M347"/>
    <mergeCell ref="A344:B344"/>
    <mergeCell ref="C344:D344"/>
    <mergeCell ref="L344:M344"/>
    <mergeCell ref="A345:B345"/>
    <mergeCell ref="C345:D345"/>
    <mergeCell ref="L345:M345"/>
    <mergeCell ref="A342:B342"/>
    <mergeCell ref="C342:D342"/>
    <mergeCell ref="L342:M342"/>
    <mergeCell ref="A343:B343"/>
    <mergeCell ref="C343:D343"/>
    <mergeCell ref="L343:M343"/>
    <mergeCell ref="A352:B352"/>
    <mergeCell ref="C352:D352"/>
    <mergeCell ref="L352:M352"/>
    <mergeCell ref="A353:B353"/>
    <mergeCell ref="C353:D353"/>
    <mergeCell ref="L353:M353"/>
    <mergeCell ref="A350:B350"/>
    <mergeCell ref="C350:D350"/>
    <mergeCell ref="L350:M350"/>
    <mergeCell ref="A351:B351"/>
    <mergeCell ref="C351:D351"/>
    <mergeCell ref="L351:M351"/>
    <mergeCell ref="A348:B348"/>
    <mergeCell ref="C348:D348"/>
    <mergeCell ref="L348:M348"/>
    <mergeCell ref="A349:B349"/>
    <mergeCell ref="C349:D349"/>
    <mergeCell ref="L349:M349"/>
    <mergeCell ref="A358:B358"/>
    <mergeCell ref="C358:D358"/>
    <mergeCell ref="L358:M358"/>
    <mergeCell ref="A359:B359"/>
    <mergeCell ref="C359:D359"/>
    <mergeCell ref="L359:M359"/>
    <mergeCell ref="A356:B356"/>
    <mergeCell ref="C356:D356"/>
    <mergeCell ref="L356:M356"/>
    <mergeCell ref="A357:B357"/>
    <mergeCell ref="C357:D357"/>
    <mergeCell ref="L357:M357"/>
    <mergeCell ref="A354:B354"/>
    <mergeCell ref="C354:D354"/>
    <mergeCell ref="L354:M354"/>
    <mergeCell ref="A355:B355"/>
    <mergeCell ref="C355:D355"/>
    <mergeCell ref="L355:M355"/>
    <mergeCell ref="A364:B364"/>
    <mergeCell ref="C364:D364"/>
    <mergeCell ref="L364:M364"/>
    <mergeCell ref="A365:B365"/>
    <mergeCell ref="C365:D365"/>
    <mergeCell ref="L365:M365"/>
    <mergeCell ref="A362:B362"/>
    <mergeCell ref="C362:D362"/>
    <mergeCell ref="L362:M362"/>
    <mergeCell ref="A363:B363"/>
    <mergeCell ref="C363:D363"/>
    <mergeCell ref="L363:M363"/>
    <mergeCell ref="A360:B360"/>
    <mergeCell ref="C360:D360"/>
    <mergeCell ref="L360:M360"/>
    <mergeCell ref="A361:B361"/>
    <mergeCell ref="C361:D361"/>
    <mergeCell ref="L361:M361"/>
    <mergeCell ref="A370:B370"/>
    <mergeCell ref="C370:D370"/>
    <mergeCell ref="L370:M370"/>
    <mergeCell ref="A371:B371"/>
    <mergeCell ref="C371:D371"/>
    <mergeCell ref="L371:M371"/>
    <mergeCell ref="A368:B368"/>
    <mergeCell ref="C368:D368"/>
    <mergeCell ref="L368:M368"/>
    <mergeCell ref="A369:B369"/>
    <mergeCell ref="C369:D369"/>
    <mergeCell ref="L369:M369"/>
    <mergeCell ref="A366:B366"/>
    <mergeCell ref="C366:D366"/>
    <mergeCell ref="L366:M366"/>
    <mergeCell ref="A367:B367"/>
    <mergeCell ref="C367:D367"/>
    <mergeCell ref="L367:M367"/>
    <mergeCell ref="A376:B376"/>
    <mergeCell ref="C376:D376"/>
    <mergeCell ref="L376:M376"/>
    <mergeCell ref="A377:B377"/>
    <mergeCell ref="C377:D377"/>
    <mergeCell ref="L377:M377"/>
    <mergeCell ref="A374:B374"/>
    <mergeCell ref="C374:D374"/>
    <mergeCell ref="L374:M374"/>
    <mergeCell ref="A375:B375"/>
    <mergeCell ref="C375:D375"/>
    <mergeCell ref="L375:M375"/>
    <mergeCell ref="A372:B372"/>
    <mergeCell ref="C372:D372"/>
    <mergeCell ref="L372:M372"/>
    <mergeCell ref="A373:B373"/>
    <mergeCell ref="C373:D373"/>
    <mergeCell ref="L373:M373"/>
    <mergeCell ref="A382:B382"/>
    <mergeCell ref="C382:D382"/>
    <mergeCell ref="L382:M382"/>
    <mergeCell ref="A383:B383"/>
    <mergeCell ref="C383:D383"/>
    <mergeCell ref="L383:M383"/>
    <mergeCell ref="A380:B380"/>
    <mergeCell ref="C380:D380"/>
    <mergeCell ref="L380:M380"/>
    <mergeCell ref="A381:B381"/>
    <mergeCell ref="C381:D381"/>
    <mergeCell ref="L381:M381"/>
    <mergeCell ref="A378:B378"/>
    <mergeCell ref="C378:D378"/>
    <mergeCell ref="L378:M378"/>
    <mergeCell ref="A379:B379"/>
    <mergeCell ref="C379:D379"/>
    <mergeCell ref="L379:M379"/>
    <mergeCell ref="A388:B388"/>
    <mergeCell ref="C388:D388"/>
    <mergeCell ref="L388:M388"/>
    <mergeCell ref="A389:B389"/>
    <mergeCell ref="C389:D389"/>
    <mergeCell ref="L389:M389"/>
    <mergeCell ref="A386:B386"/>
    <mergeCell ref="C386:D386"/>
    <mergeCell ref="L386:M386"/>
    <mergeCell ref="A387:B387"/>
    <mergeCell ref="C387:D387"/>
    <mergeCell ref="L387:M387"/>
    <mergeCell ref="A384:B384"/>
    <mergeCell ref="C384:D384"/>
    <mergeCell ref="L384:M384"/>
    <mergeCell ref="A385:B385"/>
    <mergeCell ref="C385:D385"/>
    <mergeCell ref="L385:M385"/>
    <mergeCell ref="A394:B394"/>
    <mergeCell ref="C394:D394"/>
    <mergeCell ref="L394:M394"/>
    <mergeCell ref="A395:B395"/>
    <mergeCell ref="C395:D395"/>
    <mergeCell ref="L395:M395"/>
    <mergeCell ref="A392:B392"/>
    <mergeCell ref="C392:D392"/>
    <mergeCell ref="L392:M392"/>
    <mergeCell ref="A393:B393"/>
    <mergeCell ref="C393:D393"/>
    <mergeCell ref="L393:M393"/>
    <mergeCell ref="A390:B390"/>
    <mergeCell ref="C390:D390"/>
    <mergeCell ref="L390:M390"/>
    <mergeCell ref="A391:B391"/>
    <mergeCell ref="C391:D391"/>
    <mergeCell ref="L391:M391"/>
    <mergeCell ref="A400:B400"/>
    <mergeCell ref="C400:D400"/>
    <mergeCell ref="L400:M400"/>
    <mergeCell ref="A401:B401"/>
    <mergeCell ref="C401:D401"/>
    <mergeCell ref="L401:M401"/>
    <mergeCell ref="A398:B398"/>
    <mergeCell ref="C398:D398"/>
    <mergeCell ref="L398:M398"/>
    <mergeCell ref="A399:B399"/>
    <mergeCell ref="C399:D399"/>
    <mergeCell ref="L399:M399"/>
    <mergeCell ref="A396:B396"/>
    <mergeCell ref="C396:D396"/>
    <mergeCell ref="L396:M396"/>
    <mergeCell ref="A397:B397"/>
    <mergeCell ref="C397:D397"/>
    <mergeCell ref="L397:M397"/>
    <mergeCell ref="A406:B406"/>
    <mergeCell ref="C406:D406"/>
    <mergeCell ref="L406:M406"/>
    <mergeCell ref="A407:B407"/>
    <mergeCell ref="C407:D407"/>
    <mergeCell ref="L407:M407"/>
    <mergeCell ref="A404:B404"/>
    <mergeCell ref="C404:D404"/>
    <mergeCell ref="L404:M404"/>
    <mergeCell ref="A405:B405"/>
    <mergeCell ref="C405:D405"/>
    <mergeCell ref="L405:M405"/>
    <mergeCell ref="A402:B402"/>
    <mergeCell ref="C402:D402"/>
    <mergeCell ref="L402:M402"/>
    <mergeCell ref="A403:B403"/>
    <mergeCell ref="C403:D403"/>
    <mergeCell ref="L403:M403"/>
    <mergeCell ref="A412:B412"/>
    <mergeCell ref="C412:D412"/>
    <mergeCell ref="L412:M412"/>
    <mergeCell ref="A413:B413"/>
    <mergeCell ref="C413:D413"/>
    <mergeCell ref="L413:M413"/>
    <mergeCell ref="A410:B410"/>
    <mergeCell ref="C410:D410"/>
    <mergeCell ref="L410:M410"/>
    <mergeCell ref="A411:B411"/>
    <mergeCell ref="C411:D411"/>
    <mergeCell ref="L411:M411"/>
    <mergeCell ref="A408:B408"/>
    <mergeCell ref="C408:D408"/>
    <mergeCell ref="L408:M408"/>
    <mergeCell ref="A409:B409"/>
    <mergeCell ref="C409:D409"/>
    <mergeCell ref="L409:M409"/>
    <mergeCell ref="A418:B418"/>
    <mergeCell ref="C418:D418"/>
    <mergeCell ref="L418:M418"/>
    <mergeCell ref="A419:B419"/>
    <mergeCell ref="C419:D419"/>
    <mergeCell ref="L419:M419"/>
    <mergeCell ref="A416:B416"/>
    <mergeCell ref="C416:D416"/>
    <mergeCell ref="L416:M416"/>
    <mergeCell ref="A417:B417"/>
    <mergeCell ref="C417:D417"/>
    <mergeCell ref="L417:M417"/>
    <mergeCell ref="A414:B414"/>
    <mergeCell ref="C414:D414"/>
    <mergeCell ref="L414:M414"/>
    <mergeCell ref="A415:B415"/>
    <mergeCell ref="C415:D415"/>
    <mergeCell ref="L415:M415"/>
    <mergeCell ref="A424:B424"/>
    <mergeCell ref="C424:D424"/>
    <mergeCell ref="L424:M424"/>
    <mergeCell ref="A425:B425"/>
    <mergeCell ref="C425:D425"/>
    <mergeCell ref="L425:M425"/>
    <mergeCell ref="A422:B422"/>
    <mergeCell ref="C422:D422"/>
    <mergeCell ref="L422:M422"/>
    <mergeCell ref="A423:B423"/>
    <mergeCell ref="C423:D423"/>
    <mergeCell ref="L423:M423"/>
    <mergeCell ref="A420:B420"/>
    <mergeCell ref="C420:D420"/>
    <mergeCell ref="L420:M420"/>
    <mergeCell ref="A421:B421"/>
    <mergeCell ref="C421:D421"/>
    <mergeCell ref="L421:M421"/>
    <mergeCell ref="A430:B430"/>
    <mergeCell ref="C430:D430"/>
    <mergeCell ref="L430:M430"/>
    <mergeCell ref="A431:B431"/>
    <mergeCell ref="C431:D431"/>
    <mergeCell ref="L431:M431"/>
    <mergeCell ref="A428:B428"/>
    <mergeCell ref="C428:D428"/>
    <mergeCell ref="L428:M428"/>
    <mergeCell ref="A429:B429"/>
    <mergeCell ref="C429:D429"/>
    <mergeCell ref="L429:M429"/>
    <mergeCell ref="A426:B426"/>
    <mergeCell ref="C426:D426"/>
    <mergeCell ref="L426:M426"/>
    <mergeCell ref="A427:B427"/>
    <mergeCell ref="C427:D427"/>
    <mergeCell ref="L427:M427"/>
    <mergeCell ref="A436:B436"/>
    <mergeCell ref="C436:D436"/>
    <mergeCell ref="L436:M436"/>
    <mergeCell ref="A437:B437"/>
    <mergeCell ref="C437:D437"/>
    <mergeCell ref="L437:M437"/>
    <mergeCell ref="A434:B434"/>
    <mergeCell ref="C434:D434"/>
    <mergeCell ref="L434:M434"/>
    <mergeCell ref="A435:B435"/>
    <mergeCell ref="C435:D435"/>
    <mergeCell ref="L435:M435"/>
    <mergeCell ref="A432:B432"/>
    <mergeCell ref="C432:D432"/>
    <mergeCell ref="L432:M432"/>
    <mergeCell ref="A433:B433"/>
    <mergeCell ref="C433:D433"/>
    <mergeCell ref="L433:M433"/>
    <mergeCell ref="A442:B442"/>
    <mergeCell ref="C442:D442"/>
    <mergeCell ref="L442:M442"/>
    <mergeCell ref="A443:B443"/>
    <mergeCell ref="C443:D443"/>
    <mergeCell ref="L443:M443"/>
    <mergeCell ref="A440:B440"/>
    <mergeCell ref="C440:D440"/>
    <mergeCell ref="L440:M440"/>
    <mergeCell ref="A441:B441"/>
    <mergeCell ref="C441:D441"/>
    <mergeCell ref="L441:M441"/>
    <mergeCell ref="A438:B438"/>
    <mergeCell ref="C438:D438"/>
    <mergeCell ref="L438:M438"/>
    <mergeCell ref="A439:B439"/>
    <mergeCell ref="C439:D439"/>
    <mergeCell ref="L439:M439"/>
    <mergeCell ref="A448:B448"/>
    <mergeCell ref="C448:D448"/>
    <mergeCell ref="L448:M448"/>
    <mergeCell ref="A449:B449"/>
    <mergeCell ref="C449:D449"/>
    <mergeCell ref="L449:M449"/>
    <mergeCell ref="A446:B446"/>
    <mergeCell ref="C446:D446"/>
    <mergeCell ref="L446:M446"/>
    <mergeCell ref="A447:B447"/>
    <mergeCell ref="C447:D447"/>
    <mergeCell ref="L447:M447"/>
    <mergeCell ref="A444:B444"/>
    <mergeCell ref="C444:D444"/>
    <mergeCell ref="L444:M444"/>
    <mergeCell ref="A445:B445"/>
    <mergeCell ref="C445:D445"/>
    <mergeCell ref="L445:M445"/>
    <mergeCell ref="A454:B454"/>
    <mergeCell ref="C454:D454"/>
    <mergeCell ref="L454:M454"/>
    <mergeCell ref="A455:B455"/>
    <mergeCell ref="C455:D455"/>
    <mergeCell ref="L455:M455"/>
    <mergeCell ref="A452:B452"/>
    <mergeCell ref="C452:D452"/>
    <mergeCell ref="L452:M452"/>
    <mergeCell ref="A453:B453"/>
    <mergeCell ref="C453:D453"/>
    <mergeCell ref="L453:M453"/>
    <mergeCell ref="A450:B450"/>
    <mergeCell ref="C450:D450"/>
    <mergeCell ref="L450:M450"/>
    <mergeCell ref="A451:B451"/>
    <mergeCell ref="C451:D451"/>
    <mergeCell ref="L451:M451"/>
    <mergeCell ref="A460:B460"/>
    <mergeCell ref="C460:D460"/>
    <mergeCell ref="L460:M460"/>
    <mergeCell ref="A461:B461"/>
    <mergeCell ref="C461:D461"/>
    <mergeCell ref="L461:M461"/>
    <mergeCell ref="A458:B458"/>
    <mergeCell ref="C458:D458"/>
    <mergeCell ref="L458:M458"/>
    <mergeCell ref="A459:B459"/>
    <mergeCell ref="C459:D459"/>
    <mergeCell ref="L459:M459"/>
    <mergeCell ref="A456:B456"/>
    <mergeCell ref="C456:D456"/>
    <mergeCell ref="L456:M456"/>
    <mergeCell ref="A457:B457"/>
    <mergeCell ref="C457:D457"/>
    <mergeCell ref="L457:M457"/>
    <mergeCell ref="A466:B466"/>
    <mergeCell ref="C466:D466"/>
    <mergeCell ref="L466:M466"/>
    <mergeCell ref="A467:B467"/>
    <mergeCell ref="C467:D467"/>
    <mergeCell ref="L467:M467"/>
    <mergeCell ref="A464:B464"/>
    <mergeCell ref="C464:D464"/>
    <mergeCell ref="L464:M464"/>
    <mergeCell ref="A465:B465"/>
    <mergeCell ref="C465:D465"/>
    <mergeCell ref="L465:M465"/>
    <mergeCell ref="A462:B462"/>
    <mergeCell ref="C462:D462"/>
    <mergeCell ref="L462:M462"/>
    <mergeCell ref="A463:B463"/>
    <mergeCell ref="C463:D463"/>
    <mergeCell ref="L463:M463"/>
    <mergeCell ref="A472:B472"/>
    <mergeCell ref="C472:D472"/>
    <mergeCell ref="L472:M472"/>
    <mergeCell ref="A473:B473"/>
    <mergeCell ref="C473:D473"/>
    <mergeCell ref="L473:M473"/>
    <mergeCell ref="A470:B470"/>
    <mergeCell ref="C470:D470"/>
    <mergeCell ref="L470:M470"/>
    <mergeCell ref="A471:B471"/>
    <mergeCell ref="C471:D471"/>
    <mergeCell ref="L471:M471"/>
    <mergeCell ref="A468:B468"/>
    <mergeCell ref="C468:D468"/>
    <mergeCell ref="L468:M468"/>
    <mergeCell ref="A469:B469"/>
    <mergeCell ref="C469:D469"/>
    <mergeCell ref="L469:M469"/>
    <mergeCell ref="A478:B478"/>
    <mergeCell ref="C478:D478"/>
    <mergeCell ref="L478:M478"/>
    <mergeCell ref="A479:B479"/>
    <mergeCell ref="C479:D479"/>
    <mergeCell ref="L479:M479"/>
    <mergeCell ref="A476:B476"/>
    <mergeCell ref="C476:D476"/>
    <mergeCell ref="L476:M476"/>
    <mergeCell ref="A477:B477"/>
    <mergeCell ref="C477:D477"/>
    <mergeCell ref="L477:M477"/>
    <mergeCell ref="A474:B474"/>
    <mergeCell ref="C474:D474"/>
    <mergeCell ref="L474:M474"/>
    <mergeCell ref="A475:B475"/>
    <mergeCell ref="C475:D475"/>
    <mergeCell ref="L475:M475"/>
    <mergeCell ref="A484:B484"/>
    <mergeCell ref="C484:D484"/>
    <mergeCell ref="L484:M484"/>
    <mergeCell ref="A485:B485"/>
    <mergeCell ref="C485:D485"/>
    <mergeCell ref="L485:M485"/>
    <mergeCell ref="A482:B482"/>
    <mergeCell ref="C482:D482"/>
    <mergeCell ref="L482:M482"/>
    <mergeCell ref="A483:B483"/>
    <mergeCell ref="C483:D483"/>
    <mergeCell ref="L483:M483"/>
    <mergeCell ref="A480:B480"/>
    <mergeCell ref="C480:D480"/>
    <mergeCell ref="L480:M480"/>
    <mergeCell ref="A481:B481"/>
    <mergeCell ref="C481:D481"/>
    <mergeCell ref="L481:M481"/>
    <mergeCell ref="A490:B490"/>
    <mergeCell ref="C490:D490"/>
    <mergeCell ref="L490:M490"/>
    <mergeCell ref="A491:B491"/>
    <mergeCell ref="C491:D491"/>
    <mergeCell ref="L491:M491"/>
    <mergeCell ref="A488:B488"/>
    <mergeCell ref="C488:D488"/>
    <mergeCell ref="L488:M488"/>
    <mergeCell ref="A489:B489"/>
    <mergeCell ref="C489:D489"/>
    <mergeCell ref="L489:M489"/>
    <mergeCell ref="A486:B486"/>
    <mergeCell ref="C486:D486"/>
    <mergeCell ref="L486:M486"/>
    <mergeCell ref="A487:B487"/>
    <mergeCell ref="C487:D487"/>
    <mergeCell ref="L487:M487"/>
    <mergeCell ref="A496:B496"/>
    <mergeCell ref="C496:D496"/>
    <mergeCell ref="L496:M496"/>
    <mergeCell ref="A497:B497"/>
    <mergeCell ref="C497:D497"/>
    <mergeCell ref="L497:M497"/>
    <mergeCell ref="A494:B494"/>
    <mergeCell ref="C494:D494"/>
    <mergeCell ref="L494:M494"/>
    <mergeCell ref="A495:B495"/>
    <mergeCell ref="C495:D495"/>
    <mergeCell ref="L495:M495"/>
    <mergeCell ref="A492:B492"/>
    <mergeCell ref="C492:D492"/>
    <mergeCell ref="L492:M492"/>
    <mergeCell ref="A493:B493"/>
    <mergeCell ref="C493:D493"/>
    <mergeCell ref="L493:M493"/>
    <mergeCell ref="A502:B502"/>
    <mergeCell ref="C502:D502"/>
    <mergeCell ref="L502:M502"/>
    <mergeCell ref="A503:B503"/>
    <mergeCell ref="C503:D503"/>
    <mergeCell ref="L503:M503"/>
    <mergeCell ref="A500:B500"/>
    <mergeCell ref="C500:D500"/>
    <mergeCell ref="L500:M500"/>
    <mergeCell ref="A501:B501"/>
    <mergeCell ref="C501:D501"/>
    <mergeCell ref="L501:M501"/>
    <mergeCell ref="A498:B498"/>
    <mergeCell ref="C498:D498"/>
    <mergeCell ref="L498:M498"/>
    <mergeCell ref="A499:B499"/>
    <mergeCell ref="C499:D499"/>
    <mergeCell ref="L499:M499"/>
    <mergeCell ref="A508:B508"/>
    <mergeCell ref="C508:D508"/>
    <mergeCell ref="L508:M508"/>
    <mergeCell ref="A509:B509"/>
    <mergeCell ref="C509:D509"/>
    <mergeCell ref="L509:M509"/>
    <mergeCell ref="A506:B506"/>
    <mergeCell ref="C506:D506"/>
    <mergeCell ref="L506:M506"/>
    <mergeCell ref="A507:B507"/>
    <mergeCell ref="C507:D507"/>
    <mergeCell ref="L507:M507"/>
    <mergeCell ref="A504:B504"/>
    <mergeCell ref="C504:D504"/>
    <mergeCell ref="L504:M504"/>
    <mergeCell ref="A505:B505"/>
    <mergeCell ref="C505:D505"/>
    <mergeCell ref="L505:M505"/>
    <mergeCell ref="A514:B514"/>
    <mergeCell ref="C514:D514"/>
    <mergeCell ref="L514:M514"/>
    <mergeCell ref="A515:B515"/>
    <mergeCell ref="C515:D515"/>
    <mergeCell ref="L515:M515"/>
    <mergeCell ref="A512:B512"/>
    <mergeCell ref="C512:D512"/>
    <mergeCell ref="L512:M512"/>
    <mergeCell ref="A513:B513"/>
    <mergeCell ref="C513:D513"/>
    <mergeCell ref="L513:M513"/>
    <mergeCell ref="A510:B510"/>
    <mergeCell ref="C510:D510"/>
    <mergeCell ref="L510:M510"/>
    <mergeCell ref="A511:B511"/>
    <mergeCell ref="C511:D511"/>
    <mergeCell ref="L511:M511"/>
    <mergeCell ref="A520:B520"/>
    <mergeCell ref="C520:D520"/>
    <mergeCell ref="L520:M520"/>
    <mergeCell ref="A521:B521"/>
    <mergeCell ref="C521:D521"/>
    <mergeCell ref="L521:M521"/>
    <mergeCell ref="A518:B518"/>
    <mergeCell ref="C518:D518"/>
    <mergeCell ref="L518:M518"/>
    <mergeCell ref="A519:B519"/>
    <mergeCell ref="C519:D519"/>
    <mergeCell ref="L519:M519"/>
    <mergeCell ref="A516:B516"/>
    <mergeCell ref="C516:D516"/>
    <mergeCell ref="L516:M516"/>
    <mergeCell ref="A517:B517"/>
    <mergeCell ref="C517:D517"/>
    <mergeCell ref="L517:M517"/>
    <mergeCell ref="A526:B526"/>
    <mergeCell ref="C526:D526"/>
    <mergeCell ref="L526:M526"/>
    <mergeCell ref="A527:B527"/>
    <mergeCell ref="C527:D527"/>
    <mergeCell ref="L527:M527"/>
    <mergeCell ref="A524:B524"/>
    <mergeCell ref="C524:D524"/>
    <mergeCell ref="L524:M524"/>
    <mergeCell ref="A525:B525"/>
    <mergeCell ref="C525:D525"/>
    <mergeCell ref="L525:M525"/>
    <mergeCell ref="A522:B522"/>
    <mergeCell ref="C522:D522"/>
    <mergeCell ref="L522:M522"/>
    <mergeCell ref="A523:B523"/>
    <mergeCell ref="C523:D523"/>
    <mergeCell ref="L523:M523"/>
    <mergeCell ref="A532:B532"/>
    <mergeCell ref="C532:D532"/>
    <mergeCell ref="L532:M532"/>
    <mergeCell ref="A533:B533"/>
    <mergeCell ref="C533:D533"/>
    <mergeCell ref="L533:M533"/>
    <mergeCell ref="A530:B530"/>
    <mergeCell ref="C530:D530"/>
    <mergeCell ref="L530:M530"/>
    <mergeCell ref="A531:B531"/>
    <mergeCell ref="C531:D531"/>
    <mergeCell ref="L531:M531"/>
    <mergeCell ref="A528:B528"/>
    <mergeCell ref="C528:D528"/>
    <mergeCell ref="L528:M528"/>
    <mergeCell ref="A529:B529"/>
    <mergeCell ref="C529:D529"/>
    <mergeCell ref="L529:M529"/>
    <mergeCell ref="A538:B538"/>
    <mergeCell ref="C538:D538"/>
    <mergeCell ref="L538:M538"/>
    <mergeCell ref="A539:B539"/>
    <mergeCell ref="C539:D539"/>
    <mergeCell ref="L539:M539"/>
    <mergeCell ref="A536:B536"/>
    <mergeCell ref="C536:D536"/>
    <mergeCell ref="L536:M536"/>
    <mergeCell ref="A537:B537"/>
    <mergeCell ref="C537:D537"/>
    <mergeCell ref="L537:M537"/>
    <mergeCell ref="A534:B534"/>
    <mergeCell ref="C534:D534"/>
    <mergeCell ref="L534:M534"/>
    <mergeCell ref="A535:B535"/>
    <mergeCell ref="C535:D535"/>
    <mergeCell ref="L535:M535"/>
    <mergeCell ref="A544:B544"/>
    <mergeCell ref="C544:D544"/>
    <mergeCell ref="L544:M544"/>
    <mergeCell ref="A545:B545"/>
    <mergeCell ref="C545:D545"/>
    <mergeCell ref="L545:M545"/>
    <mergeCell ref="A542:B542"/>
    <mergeCell ref="C542:D542"/>
    <mergeCell ref="L542:M542"/>
    <mergeCell ref="A543:B543"/>
    <mergeCell ref="C543:D543"/>
    <mergeCell ref="L543:M543"/>
    <mergeCell ref="A540:B540"/>
    <mergeCell ref="C540:D540"/>
    <mergeCell ref="L540:M540"/>
    <mergeCell ref="A541:B541"/>
    <mergeCell ref="C541:D541"/>
    <mergeCell ref="L541:M541"/>
    <mergeCell ref="A550:B550"/>
    <mergeCell ref="C550:D550"/>
    <mergeCell ref="L550:M550"/>
    <mergeCell ref="A551:B551"/>
    <mergeCell ref="C551:D551"/>
    <mergeCell ref="L551:M551"/>
    <mergeCell ref="A548:B548"/>
    <mergeCell ref="C548:D548"/>
    <mergeCell ref="L548:M548"/>
    <mergeCell ref="A549:B549"/>
    <mergeCell ref="C549:D549"/>
    <mergeCell ref="L549:M549"/>
    <mergeCell ref="A546:B546"/>
    <mergeCell ref="C546:D546"/>
    <mergeCell ref="L546:M546"/>
    <mergeCell ref="A547:B547"/>
    <mergeCell ref="C547:D547"/>
    <mergeCell ref="L547:M547"/>
    <mergeCell ref="A556:B556"/>
    <mergeCell ref="C556:D556"/>
    <mergeCell ref="L556:M556"/>
    <mergeCell ref="A557:B557"/>
    <mergeCell ref="C557:D557"/>
    <mergeCell ref="L557:M557"/>
    <mergeCell ref="A554:B554"/>
    <mergeCell ref="C554:D554"/>
    <mergeCell ref="L554:M554"/>
    <mergeCell ref="A555:B555"/>
    <mergeCell ref="C555:D555"/>
    <mergeCell ref="L555:M555"/>
    <mergeCell ref="A552:B552"/>
    <mergeCell ref="C552:D552"/>
    <mergeCell ref="L552:M552"/>
    <mergeCell ref="A553:B553"/>
    <mergeCell ref="C553:D553"/>
    <mergeCell ref="L553:M553"/>
    <mergeCell ref="A562:B562"/>
    <mergeCell ref="C562:D562"/>
    <mergeCell ref="L562:M562"/>
    <mergeCell ref="A563:B563"/>
    <mergeCell ref="C563:D563"/>
    <mergeCell ref="L563:M563"/>
    <mergeCell ref="A560:B560"/>
    <mergeCell ref="C560:D560"/>
    <mergeCell ref="L560:M560"/>
    <mergeCell ref="A561:B561"/>
    <mergeCell ref="C561:D561"/>
    <mergeCell ref="L561:M561"/>
    <mergeCell ref="A558:B558"/>
    <mergeCell ref="C558:D558"/>
    <mergeCell ref="L558:M558"/>
    <mergeCell ref="A559:B559"/>
    <mergeCell ref="C559:D559"/>
    <mergeCell ref="L559:M559"/>
    <mergeCell ref="A568:B568"/>
    <mergeCell ref="C568:D568"/>
    <mergeCell ref="L568:M568"/>
    <mergeCell ref="A569:B569"/>
    <mergeCell ref="C569:D569"/>
    <mergeCell ref="L569:M569"/>
    <mergeCell ref="A566:B566"/>
    <mergeCell ref="C566:D566"/>
    <mergeCell ref="L566:M566"/>
    <mergeCell ref="A567:B567"/>
    <mergeCell ref="C567:D567"/>
    <mergeCell ref="L567:M567"/>
    <mergeCell ref="A564:B564"/>
    <mergeCell ref="C564:D564"/>
    <mergeCell ref="L564:M564"/>
    <mergeCell ref="A565:B565"/>
    <mergeCell ref="C565:D565"/>
    <mergeCell ref="L565:M565"/>
    <mergeCell ref="A574:B574"/>
    <mergeCell ref="C574:D574"/>
    <mergeCell ref="L574:M574"/>
    <mergeCell ref="A575:B575"/>
    <mergeCell ref="C575:D575"/>
    <mergeCell ref="L575:M575"/>
    <mergeCell ref="A572:B572"/>
    <mergeCell ref="C572:D572"/>
    <mergeCell ref="L572:M572"/>
    <mergeCell ref="A573:B573"/>
    <mergeCell ref="C573:D573"/>
    <mergeCell ref="L573:M573"/>
    <mergeCell ref="A570:B570"/>
    <mergeCell ref="C570:D570"/>
    <mergeCell ref="L570:M570"/>
    <mergeCell ref="A571:B571"/>
    <mergeCell ref="C571:D571"/>
    <mergeCell ref="L571:M571"/>
    <mergeCell ref="A580:B580"/>
    <mergeCell ref="C580:D580"/>
    <mergeCell ref="L580:M580"/>
    <mergeCell ref="A581:B581"/>
    <mergeCell ref="C581:D581"/>
    <mergeCell ref="L581:M581"/>
    <mergeCell ref="A578:B578"/>
    <mergeCell ref="C578:D578"/>
    <mergeCell ref="L578:M578"/>
    <mergeCell ref="A579:B579"/>
    <mergeCell ref="C579:D579"/>
    <mergeCell ref="L579:M579"/>
    <mergeCell ref="A576:B576"/>
    <mergeCell ref="C576:D576"/>
    <mergeCell ref="L576:M576"/>
    <mergeCell ref="A577:B577"/>
    <mergeCell ref="C577:D577"/>
    <mergeCell ref="L577:M577"/>
    <mergeCell ref="A586:B586"/>
    <mergeCell ref="C586:D586"/>
    <mergeCell ref="L586:M586"/>
    <mergeCell ref="A587:B587"/>
    <mergeCell ref="C587:D587"/>
    <mergeCell ref="L587:M587"/>
    <mergeCell ref="A584:B584"/>
    <mergeCell ref="C584:D584"/>
    <mergeCell ref="L584:M584"/>
    <mergeCell ref="A585:B585"/>
    <mergeCell ref="C585:D585"/>
    <mergeCell ref="L585:M585"/>
    <mergeCell ref="A582:B582"/>
    <mergeCell ref="C582:D582"/>
    <mergeCell ref="L582:M582"/>
    <mergeCell ref="A583:B583"/>
    <mergeCell ref="C583:D583"/>
    <mergeCell ref="L583:M583"/>
    <mergeCell ref="A592:B592"/>
    <mergeCell ref="C592:D592"/>
    <mergeCell ref="L592:M592"/>
    <mergeCell ref="A593:B593"/>
    <mergeCell ref="C593:D593"/>
    <mergeCell ref="L593:M593"/>
    <mergeCell ref="A590:B590"/>
    <mergeCell ref="C590:D590"/>
    <mergeCell ref="L590:M590"/>
    <mergeCell ref="A591:B591"/>
    <mergeCell ref="C591:D591"/>
    <mergeCell ref="L591:M591"/>
    <mergeCell ref="A588:B588"/>
    <mergeCell ref="C588:D588"/>
    <mergeCell ref="L588:M588"/>
    <mergeCell ref="A589:B589"/>
    <mergeCell ref="C589:D589"/>
    <mergeCell ref="L589:M589"/>
    <mergeCell ref="A598:B598"/>
    <mergeCell ref="C598:D598"/>
    <mergeCell ref="L598:M598"/>
    <mergeCell ref="A599:B599"/>
    <mergeCell ref="C599:D599"/>
    <mergeCell ref="L599:M599"/>
    <mergeCell ref="A596:B596"/>
    <mergeCell ref="C596:D596"/>
    <mergeCell ref="L596:M596"/>
    <mergeCell ref="A597:B597"/>
    <mergeCell ref="C597:D597"/>
    <mergeCell ref="L597:M597"/>
    <mergeCell ref="A594:B594"/>
    <mergeCell ref="C594:D594"/>
    <mergeCell ref="L594:M594"/>
    <mergeCell ref="A595:B595"/>
    <mergeCell ref="C595:D595"/>
    <mergeCell ref="L595:M595"/>
    <mergeCell ref="A604:B604"/>
    <mergeCell ref="C604:D604"/>
    <mergeCell ref="L604:M604"/>
    <mergeCell ref="A605:B605"/>
    <mergeCell ref="C605:D605"/>
    <mergeCell ref="L605:M605"/>
    <mergeCell ref="A602:B602"/>
    <mergeCell ref="C602:D602"/>
    <mergeCell ref="L602:M602"/>
    <mergeCell ref="A603:B603"/>
    <mergeCell ref="C603:D603"/>
    <mergeCell ref="L603:M603"/>
    <mergeCell ref="A600:B600"/>
    <mergeCell ref="C600:D600"/>
    <mergeCell ref="L600:M600"/>
    <mergeCell ref="A601:B601"/>
    <mergeCell ref="C601:D601"/>
    <mergeCell ref="L601:M601"/>
    <mergeCell ref="A610:B610"/>
    <mergeCell ref="C610:D610"/>
    <mergeCell ref="L610:M610"/>
    <mergeCell ref="A611:B611"/>
    <mergeCell ref="C611:D611"/>
    <mergeCell ref="L611:M611"/>
    <mergeCell ref="A608:B608"/>
    <mergeCell ref="C608:D608"/>
    <mergeCell ref="L608:M608"/>
    <mergeCell ref="A609:B609"/>
    <mergeCell ref="C609:D609"/>
    <mergeCell ref="L609:M609"/>
    <mergeCell ref="A606:B606"/>
    <mergeCell ref="C606:D606"/>
    <mergeCell ref="L606:M606"/>
    <mergeCell ref="A607:B607"/>
    <mergeCell ref="C607:D607"/>
    <mergeCell ref="L607:M607"/>
    <mergeCell ref="A616:B616"/>
    <mergeCell ref="C616:D616"/>
    <mergeCell ref="L616:M616"/>
    <mergeCell ref="A617:B617"/>
    <mergeCell ref="C617:D617"/>
    <mergeCell ref="L617:M617"/>
    <mergeCell ref="A614:B614"/>
    <mergeCell ref="C614:D614"/>
    <mergeCell ref="L614:M614"/>
    <mergeCell ref="A615:B615"/>
    <mergeCell ref="C615:D615"/>
    <mergeCell ref="L615:M615"/>
    <mergeCell ref="A612:B612"/>
    <mergeCell ref="C612:D612"/>
    <mergeCell ref="L612:M612"/>
    <mergeCell ref="A613:B613"/>
    <mergeCell ref="C613:D613"/>
    <mergeCell ref="L613:M613"/>
    <mergeCell ref="A622:B622"/>
    <mergeCell ref="C622:D622"/>
    <mergeCell ref="L622:M622"/>
    <mergeCell ref="A623:B623"/>
    <mergeCell ref="C623:D623"/>
    <mergeCell ref="L623:M623"/>
    <mergeCell ref="A620:B620"/>
    <mergeCell ref="C620:D620"/>
    <mergeCell ref="L620:M620"/>
    <mergeCell ref="A621:B621"/>
    <mergeCell ref="C621:D621"/>
    <mergeCell ref="L621:M621"/>
    <mergeCell ref="A618:B618"/>
    <mergeCell ref="C618:D618"/>
    <mergeCell ref="L618:M618"/>
    <mergeCell ref="A619:B619"/>
    <mergeCell ref="C619:D619"/>
    <mergeCell ref="L619:M619"/>
    <mergeCell ref="A628:B628"/>
    <mergeCell ref="C628:D628"/>
    <mergeCell ref="L628:M628"/>
    <mergeCell ref="A629:B629"/>
    <mergeCell ref="C629:D629"/>
    <mergeCell ref="L629:M629"/>
    <mergeCell ref="A626:B626"/>
    <mergeCell ref="C626:D626"/>
    <mergeCell ref="L626:M626"/>
    <mergeCell ref="A627:B627"/>
    <mergeCell ref="C627:D627"/>
    <mergeCell ref="L627:M627"/>
    <mergeCell ref="A624:B624"/>
    <mergeCell ref="C624:D624"/>
    <mergeCell ref="L624:M624"/>
    <mergeCell ref="A625:B625"/>
    <mergeCell ref="C625:D625"/>
    <mergeCell ref="L625:M625"/>
    <mergeCell ref="A634:B634"/>
    <mergeCell ref="C634:D634"/>
    <mergeCell ref="L634:M634"/>
    <mergeCell ref="A635:B635"/>
    <mergeCell ref="C635:D635"/>
    <mergeCell ref="L635:M635"/>
    <mergeCell ref="A632:B632"/>
    <mergeCell ref="C632:D632"/>
    <mergeCell ref="L632:M632"/>
    <mergeCell ref="A633:B633"/>
    <mergeCell ref="C633:D633"/>
    <mergeCell ref="L633:M633"/>
    <mergeCell ref="A630:B630"/>
    <mergeCell ref="C630:D630"/>
    <mergeCell ref="L630:M630"/>
    <mergeCell ref="A631:B631"/>
    <mergeCell ref="C631:D631"/>
    <mergeCell ref="L631:M631"/>
    <mergeCell ref="A640:B640"/>
    <mergeCell ref="C640:D640"/>
    <mergeCell ref="L640:M640"/>
    <mergeCell ref="A641:B641"/>
    <mergeCell ref="C641:D641"/>
    <mergeCell ref="L641:M641"/>
    <mergeCell ref="A638:B638"/>
    <mergeCell ref="C638:D638"/>
    <mergeCell ref="L638:M638"/>
    <mergeCell ref="A639:B639"/>
    <mergeCell ref="C639:D639"/>
    <mergeCell ref="L639:M639"/>
    <mergeCell ref="A636:B636"/>
    <mergeCell ref="C636:D636"/>
    <mergeCell ref="L636:M636"/>
    <mergeCell ref="A637:B637"/>
    <mergeCell ref="C637:D637"/>
    <mergeCell ref="L637:M637"/>
    <mergeCell ref="A646:B646"/>
    <mergeCell ref="C646:D646"/>
    <mergeCell ref="L646:M646"/>
    <mergeCell ref="A647:B647"/>
    <mergeCell ref="C647:D647"/>
    <mergeCell ref="L647:M647"/>
    <mergeCell ref="A644:B644"/>
    <mergeCell ref="C644:D644"/>
    <mergeCell ref="L644:M644"/>
    <mergeCell ref="A645:B645"/>
    <mergeCell ref="C645:D645"/>
    <mergeCell ref="L645:M645"/>
    <mergeCell ref="A642:B642"/>
    <mergeCell ref="C642:D642"/>
    <mergeCell ref="L642:M642"/>
    <mergeCell ref="A643:B643"/>
    <mergeCell ref="C643:D643"/>
    <mergeCell ref="L643:M643"/>
    <mergeCell ref="A652:B652"/>
    <mergeCell ref="C652:D652"/>
    <mergeCell ref="L652:M652"/>
    <mergeCell ref="A653:B653"/>
    <mergeCell ref="C653:D653"/>
    <mergeCell ref="L653:M653"/>
    <mergeCell ref="A650:B650"/>
    <mergeCell ref="C650:D650"/>
    <mergeCell ref="L650:M650"/>
    <mergeCell ref="A651:B651"/>
    <mergeCell ref="C651:D651"/>
    <mergeCell ref="L651:M651"/>
    <mergeCell ref="A648:B648"/>
    <mergeCell ref="C648:D648"/>
    <mergeCell ref="L648:M648"/>
    <mergeCell ref="A649:B649"/>
    <mergeCell ref="C649:D649"/>
    <mergeCell ref="L649:M649"/>
    <mergeCell ref="A658:B658"/>
    <mergeCell ref="C658:D658"/>
    <mergeCell ref="L658:M658"/>
    <mergeCell ref="A659:B659"/>
    <mergeCell ref="C659:D659"/>
    <mergeCell ref="L659:M659"/>
    <mergeCell ref="A656:B656"/>
    <mergeCell ref="C656:D656"/>
    <mergeCell ref="L656:M656"/>
    <mergeCell ref="A657:B657"/>
    <mergeCell ref="C657:D657"/>
    <mergeCell ref="L657:M657"/>
    <mergeCell ref="A654:B654"/>
    <mergeCell ref="C654:D654"/>
    <mergeCell ref="L654:M654"/>
    <mergeCell ref="A655:B655"/>
    <mergeCell ref="C655:D655"/>
    <mergeCell ref="L655:M655"/>
    <mergeCell ref="A664:B664"/>
    <mergeCell ref="C664:D664"/>
    <mergeCell ref="L664:M664"/>
    <mergeCell ref="A665:B665"/>
    <mergeCell ref="C665:D665"/>
    <mergeCell ref="L665:M665"/>
    <mergeCell ref="A662:B662"/>
    <mergeCell ref="C662:D662"/>
    <mergeCell ref="L662:M662"/>
    <mergeCell ref="A663:B663"/>
    <mergeCell ref="C663:D663"/>
    <mergeCell ref="L663:M663"/>
    <mergeCell ref="A660:B660"/>
    <mergeCell ref="C660:D660"/>
    <mergeCell ref="L660:M660"/>
    <mergeCell ref="A661:B661"/>
    <mergeCell ref="C661:D661"/>
    <mergeCell ref="L661:M661"/>
    <mergeCell ref="A670:B670"/>
    <mergeCell ref="C670:D670"/>
    <mergeCell ref="L670:M670"/>
    <mergeCell ref="A671:B671"/>
    <mergeCell ref="C671:D671"/>
    <mergeCell ref="L671:M671"/>
    <mergeCell ref="A668:B668"/>
    <mergeCell ref="C668:D668"/>
    <mergeCell ref="L668:M668"/>
    <mergeCell ref="A669:B669"/>
    <mergeCell ref="C669:D669"/>
    <mergeCell ref="L669:M669"/>
    <mergeCell ref="A666:B666"/>
    <mergeCell ref="C666:D666"/>
    <mergeCell ref="L666:M666"/>
    <mergeCell ref="A667:B667"/>
    <mergeCell ref="C667:D667"/>
    <mergeCell ref="L667:M667"/>
    <mergeCell ref="A676:B676"/>
    <mergeCell ref="C676:D676"/>
    <mergeCell ref="L676:M676"/>
    <mergeCell ref="A677:B677"/>
    <mergeCell ref="C677:D677"/>
    <mergeCell ref="L677:M677"/>
    <mergeCell ref="A674:B674"/>
    <mergeCell ref="C674:D674"/>
    <mergeCell ref="L674:M674"/>
    <mergeCell ref="A675:B675"/>
    <mergeCell ref="C675:D675"/>
    <mergeCell ref="L675:M675"/>
    <mergeCell ref="A672:B672"/>
    <mergeCell ref="C672:D672"/>
    <mergeCell ref="L672:M672"/>
    <mergeCell ref="A673:B673"/>
    <mergeCell ref="C673:D673"/>
    <mergeCell ref="L673:M673"/>
    <mergeCell ref="A682:B682"/>
    <mergeCell ref="C682:D682"/>
    <mergeCell ref="L682:M682"/>
    <mergeCell ref="A683:B683"/>
    <mergeCell ref="C683:D683"/>
    <mergeCell ref="L683:M683"/>
    <mergeCell ref="A680:B680"/>
    <mergeCell ref="C680:D680"/>
    <mergeCell ref="L680:M680"/>
    <mergeCell ref="A681:B681"/>
    <mergeCell ref="C681:D681"/>
    <mergeCell ref="L681:M681"/>
    <mergeCell ref="A678:B678"/>
    <mergeCell ref="C678:D678"/>
    <mergeCell ref="L678:M678"/>
    <mergeCell ref="A679:B679"/>
    <mergeCell ref="C679:D679"/>
    <mergeCell ref="L679:M679"/>
    <mergeCell ref="A688:B688"/>
    <mergeCell ref="C688:D688"/>
    <mergeCell ref="L688:M688"/>
    <mergeCell ref="A689:B689"/>
    <mergeCell ref="C689:D689"/>
    <mergeCell ref="L689:M689"/>
    <mergeCell ref="A686:B686"/>
    <mergeCell ref="C686:D686"/>
    <mergeCell ref="L686:M686"/>
    <mergeCell ref="A687:B687"/>
    <mergeCell ref="C687:D687"/>
    <mergeCell ref="L687:M687"/>
    <mergeCell ref="A684:B684"/>
    <mergeCell ref="C684:D684"/>
    <mergeCell ref="L684:M684"/>
    <mergeCell ref="A685:B685"/>
    <mergeCell ref="C685:D685"/>
    <mergeCell ref="L685:M685"/>
    <mergeCell ref="A694:B694"/>
    <mergeCell ref="C694:D694"/>
    <mergeCell ref="L694:M694"/>
    <mergeCell ref="A695:B695"/>
    <mergeCell ref="C695:D695"/>
    <mergeCell ref="L695:M695"/>
    <mergeCell ref="A692:B692"/>
    <mergeCell ref="C692:D692"/>
    <mergeCell ref="L692:M692"/>
    <mergeCell ref="A693:B693"/>
    <mergeCell ref="C693:D693"/>
    <mergeCell ref="L693:M693"/>
    <mergeCell ref="A690:B690"/>
    <mergeCell ref="C690:D690"/>
    <mergeCell ref="L690:M690"/>
    <mergeCell ref="A691:B691"/>
    <mergeCell ref="C691:D691"/>
    <mergeCell ref="L691:M691"/>
    <mergeCell ref="A700:B700"/>
    <mergeCell ref="C700:D700"/>
    <mergeCell ref="L700:M700"/>
    <mergeCell ref="A701:B701"/>
    <mergeCell ref="C701:D701"/>
    <mergeCell ref="L701:M701"/>
    <mergeCell ref="A698:B698"/>
    <mergeCell ref="C698:D698"/>
    <mergeCell ref="L698:M698"/>
    <mergeCell ref="A699:B699"/>
    <mergeCell ref="C699:D699"/>
    <mergeCell ref="L699:M699"/>
    <mergeCell ref="A696:B696"/>
    <mergeCell ref="C696:D696"/>
    <mergeCell ref="L696:M696"/>
    <mergeCell ref="A697:B697"/>
    <mergeCell ref="C697:D697"/>
    <mergeCell ref="L697:M697"/>
    <mergeCell ref="A706:B706"/>
    <mergeCell ref="C706:D706"/>
    <mergeCell ref="L706:M706"/>
    <mergeCell ref="A707:B707"/>
    <mergeCell ref="C707:D707"/>
    <mergeCell ref="L707:M707"/>
    <mergeCell ref="A704:B704"/>
    <mergeCell ref="C704:D704"/>
    <mergeCell ref="L704:M704"/>
    <mergeCell ref="A705:B705"/>
    <mergeCell ref="C705:D705"/>
    <mergeCell ref="L705:M705"/>
    <mergeCell ref="A702:B702"/>
    <mergeCell ref="C702:D702"/>
    <mergeCell ref="L702:M702"/>
    <mergeCell ref="A703:B703"/>
    <mergeCell ref="C703:D703"/>
    <mergeCell ref="L703:M703"/>
    <mergeCell ref="A712:B712"/>
    <mergeCell ref="C712:D712"/>
    <mergeCell ref="L712:M712"/>
    <mergeCell ref="A713:B713"/>
    <mergeCell ref="C713:D713"/>
    <mergeCell ref="L713:M713"/>
    <mergeCell ref="A710:B710"/>
    <mergeCell ref="C710:D710"/>
    <mergeCell ref="L710:M710"/>
    <mergeCell ref="A711:B711"/>
    <mergeCell ref="C711:D711"/>
    <mergeCell ref="L711:M711"/>
    <mergeCell ref="A708:B708"/>
    <mergeCell ref="C708:D708"/>
    <mergeCell ref="L708:M708"/>
    <mergeCell ref="A709:B709"/>
    <mergeCell ref="C709:D709"/>
    <mergeCell ref="L709:M709"/>
    <mergeCell ref="A718:B718"/>
    <mergeCell ref="C718:D718"/>
    <mergeCell ref="L718:M718"/>
    <mergeCell ref="A719:B719"/>
    <mergeCell ref="C719:D719"/>
    <mergeCell ref="L719:M719"/>
    <mergeCell ref="A716:B716"/>
    <mergeCell ref="C716:D716"/>
    <mergeCell ref="L716:M716"/>
    <mergeCell ref="A717:B717"/>
    <mergeCell ref="C717:D717"/>
    <mergeCell ref="L717:M717"/>
    <mergeCell ref="A714:B714"/>
    <mergeCell ref="C714:D714"/>
    <mergeCell ref="L714:M714"/>
    <mergeCell ref="A715:B715"/>
    <mergeCell ref="C715:D715"/>
    <mergeCell ref="L715:M715"/>
    <mergeCell ref="A724:B724"/>
    <mergeCell ref="C724:D724"/>
    <mergeCell ref="L724:M724"/>
    <mergeCell ref="A725:B725"/>
    <mergeCell ref="C725:D725"/>
    <mergeCell ref="L725:M725"/>
    <mergeCell ref="A722:B722"/>
    <mergeCell ref="C722:D722"/>
    <mergeCell ref="L722:M722"/>
    <mergeCell ref="A723:B723"/>
    <mergeCell ref="C723:D723"/>
    <mergeCell ref="L723:M723"/>
    <mergeCell ref="A720:B720"/>
    <mergeCell ref="C720:D720"/>
    <mergeCell ref="L720:M720"/>
    <mergeCell ref="A721:B721"/>
    <mergeCell ref="C721:D721"/>
    <mergeCell ref="L721:M721"/>
    <mergeCell ref="A730:B730"/>
    <mergeCell ref="C730:D730"/>
    <mergeCell ref="L730:M730"/>
    <mergeCell ref="A731:B731"/>
    <mergeCell ref="C731:D731"/>
    <mergeCell ref="L731:M731"/>
    <mergeCell ref="A728:B728"/>
    <mergeCell ref="C728:D728"/>
    <mergeCell ref="L728:M728"/>
    <mergeCell ref="A729:B729"/>
    <mergeCell ref="C729:D729"/>
    <mergeCell ref="L729:M729"/>
    <mergeCell ref="A726:B726"/>
    <mergeCell ref="C726:D726"/>
    <mergeCell ref="L726:M726"/>
    <mergeCell ref="A727:B727"/>
    <mergeCell ref="C727:D727"/>
    <mergeCell ref="L727:M727"/>
    <mergeCell ref="A736:B736"/>
    <mergeCell ref="C736:D736"/>
    <mergeCell ref="L736:M736"/>
    <mergeCell ref="A737:B737"/>
    <mergeCell ref="C737:D737"/>
    <mergeCell ref="L737:M737"/>
    <mergeCell ref="A734:B734"/>
    <mergeCell ref="C734:D734"/>
    <mergeCell ref="L734:M734"/>
    <mergeCell ref="A735:B735"/>
    <mergeCell ref="C735:D735"/>
    <mergeCell ref="L735:M735"/>
    <mergeCell ref="A732:B732"/>
    <mergeCell ref="C732:D732"/>
    <mergeCell ref="L732:M732"/>
    <mergeCell ref="A733:B733"/>
    <mergeCell ref="C733:D733"/>
    <mergeCell ref="L733:M733"/>
    <mergeCell ref="A742:B742"/>
    <mergeCell ref="C742:D742"/>
    <mergeCell ref="L742:M742"/>
    <mergeCell ref="A743:B743"/>
    <mergeCell ref="C743:D743"/>
    <mergeCell ref="L743:M743"/>
    <mergeCell ref="A740:B740"/>
    <mergeCell ref="C740:D740"/>
    <mergeCell ref="L740:M740"/>
    <mergeCell ref="A741:B741"/>
    <mergeCell ref="C741:D741"/>
    <mergeCell ref="L741:M741"/>
    <mergeCell ref="A738:B738"/>
    <mergeCell ref="C738:D738"/>
    <mergeCell ref="L738:M738"/>
    <mergeCell ref="A739:B739"/>
    <mergeCell ref="C739:D739"/>
    <mergeCell ref="L739:M739"/>
    <mergeCell ref="A748:B748"/>
    <mergeCell ref="C748:D748"/>
    <mergeCell ref="L748:M748"/>
    <mergeCell ref="A749:B749"/>
    <mergeCell ref="C749:D749"/>
    <mergeCell ref="L749:M749"/>
    <mergeCell ref="A746:B746"/>
    <mergeCell ref="C746:D746"/>
    <mergeCell ref="L746:M746"/>
    <mergeCell ref="A747:B747"/>
    <mergeCell ref="C747:D747"/>
    <mergeCell ref="L747:M747"/>
    <mergeCell ref="A744:B744"/>
    <mergeCell ref="C744:D744"/>
    <mergeCell ref="L744:M744"/>
    <mergeCell ref="A745:B745"/>
    <mergeCell ref="C745:D745"/>
    <mergeCell ref="L745:M745"/>
    <mergeCell ref="A754:B754"/>
    <mergeCell ref="C754:D754"/>
    <mergeCell ref="L754:M754"/>
    <mergeCell ref="A755:B755"/>
    <mergeCell ref="C755:D755"/>
    <mergeCell ref="L755:M755"/>
    <mergeCell ref="A752:B752"/>
    <mergeCell ref="C752:D752"/>
    <mergeCell ref="L752:M752"/>
    <mergeCell ref="A753:B753"/>
    <mergeCell ref="C753:D753"/>
    <mergeCell ref="L753:M753"/>
    <mergeCell ref="A750:B750"/>
    <mergeCell ref="C750:D750"/>
    <mergeCell ref="L750:M750"/>
    <mergeCell ref="A751:B751"/>
    <mergeCell ref="C751:D751"/>
    <mergeCell ref="L751:M751"/>
    <mergeCell ref="A760:B760"/>
    <mergeCell ref="C760:D760"/>
    <mergeCell ref="L760:M760"/>
    <mergeCell ref="A761:B761"/>
    <mergeCell ref="C761:D761"/>
    <mergeCell ref="L761:M761"/>
    <mergeCell ref="A758:B758"/>
    <mergeCell ref="C758:D758"/>
    <mergeCell ref="L758:M758"/>
    <mergeCell ref="A759:B759"/>
    <mergeCell ref="C759:D759"/>
    <mergeCell ref="L759:M759"/>
    <mergeCell ref="A756:B756"/>
    <mergeCell ref="C756:D756"/>
    <mergeCell ref="L756:M756"/>
    <mergeCell ref="A757:B757"/>
    <mergeCell ref="C757:D757"/>
    <mergeCell ref="L757:M757"/>
    <mergeCell ref="A766:B766"/>
    <mergeCell ref="C766:D766"/>
    <mergeCell ref="L766:M766"/>
    <mergeCell ref="A767:B767"/>
    <mergeCell ref="C767:D767"/>
    <mergeCell ref="L767:M767"/>
    <mergeCell ref="A764:B764"/>
    <mergeCell ref="C764:D764"/>
    <mergeCell ref="L764:M764"/>
    <mergeCell ref="A765:B765"/>
    <mergeCell ref="C765:D765"/>
    <mergeCell ref="L765:M765"/>
    <mergeCell ref="A762:B762"/>
    <mergeCell ref="C762:D762"/>
    <mergeCell ref="L762:M762"/>
    <mergeCell ref="A763:B763"/>
    <mergeCell ref="C763:D763"/>
    <mergeCell ref="L763:M763"/>
    <mergeCell ref="A772:B772"/>
    <mergeCell ref="C772:D772"/>
    <mergeCell ref="L772:M772"/>
    <mergeCell ref="A773:B773"/>
    <mergeCell ref="C773:D773"/>
    <mergeCell ref="L773:M773"/>
    <mergeCell ref="A770:B770"/>
    <mergeCell ref="C770:D770"/>
    <mergeCell ref="L770:M770"/>
    <mergeCell ref="A771:B771"/>
    <mergeCell ref="C771:D771"/>
    <mergeCell ref="L771:M771"/>
    <mergeCell ref="A768:B768"/>
    <mergeCell ref="C768:D768"/>
    <mergeCell ref="L768:M768"/>
    <mergeCell ref="A769:B769"/>
    <mergeCell ref="C769:D769"/>
    <mergeCell ref="L769:M769"/>
    <mergeCell ref="A778:B778"/>
    <mergeCell ref="C778:D778"/>
    <mergeCell ref="L778:M778"/>
    <mergeCell ref="A779:B779"/>
    <mergeCell ref="C779:D779"/>
    <mergeCell ref="L779:M779"/>
    <mergeCell ref="A776:B776"/>
    <mergeCell ref="C776:D776"/>
    <mergeCell ref="L776:M776"/>
    <mergeCell ref="A777:B777"/>
    <mergeCell ref="C777:D777"/>
    <mergeCell ref="L777:M777"/>
    <mergeCell ref="A774:B774"/>
    <mergeCell ref="C774:D774"/>
    <mergeCell ref="L774:M774"/>
    <mergeCell ref="A775:B775"/>
    <mergeCell ref="C775:D775"/>
    <mergeCell ref="L775:M775"/>
    <mergeCell ref="A784:B784"/>
    <mergeCell ref="C784:D784"/>
    <mergeCell ref="L784:M784"/>
    <mergeCell ref="A785:B785"/>
    <mergeCell ref="C785:D785"/>
    <mergeCell ref="L785:M785"/>
    <mergeCell ref="A782:B782"/>
    <mergeCell ref="C782:D782"/>
    <mergeCell ref="L782:M782"/>
    <mergeCell ref="A783:B783"/>
    <mergeCell ref="C783:D783"/>
    <mergeCell ref="L783:M783"/>
    <mergeCell ref="A780:B780"/>
    <mergeCell ref="C780:D780"/>
    <mergeCell ref="L780:M780"/>
    <mergeCell ref="A781:B781"/>
    <mergeCell ref="C781:D781"/>
    <mergeCell ref="L781:M781"/>
    <mergeCell ref="A790:B790"/>
    <mergeCell ref="C790:D790"/>
    <mergeCell ref="L790:M790"/>
    <mergeCell ref="A791:B791"/>
    <mergeCell ref="C791:D791"/>
    <mergeCell ref="L791:M791"/>
    <mergeCell ref="A788:B788"/>
    <mergeCell ref="C788:D788"/>
    <mergeCell ref="L788:M788"/>
    <mergeCell ref="A789:B789"/>
    <mergeCell ref="C789:D789"/>
    <mergeCell ref="L789:M789"/>
    <mergeCell ref="A786:B786"/>
    <mergeCell ref="C786:D786"/>
    <mergeCell ref="L786:M786"/>
    <mergeCell ref="A787:B787"/>
    <mergeCell ref="C787:D787"/>
    <mergeCell ref="L787:M787"/>
    <mergeCell ref="A796:B796"/>
    <mergeCell ref="C796:D796"/>
    <mergeCell ref="L796:M796"/>
    <mergeCell ref="A797:B797"/>
    <mergeCell ref="C797:D797"/>
    <mergeCell ref="L797:M797"/>
    <mergeCell ref="A794:B794"/>
    <mergeCell ref="C794:D794"/>
    <mergeCell ref="L794:M794"/>
    <mergeCell ref="A795:B795"/>
    <mergeCell ref="C795:D795"/>
    <mergeCell ref="L795:M795"/>
    <mergeCell ref="A792:B792"/>
    <mergeCell ref="C792:D792"/>
    <mergeCell ref="L792:M792"/>
    <mergeCell ref="A793:B793"/>
    <mergeCell ref="C793:D793"/>
    <mergeCell ref="L793:M793"/>
    <mergeCell ref="A802:B802"/>
    <mergeCell ref="C802:D802"/>
    <mergeCell ref="L802:M802"/>
    <mergeCell ref="A803:B803"/>
    <mergeCell ref="C803:D803"/>
    <mergeCell ref="L803:M803"/>
    <mergeCell ref="A800:B800"/>
    <mergeCell ref="C800:D800"/>
    <mergeCell ref="L800:M800"/>
    <mergeCell ref="A801:B801"/>
    <mergeCell ref="C801:D801"/>
    <mergeCell ref="L801:M801"/>
    <mergeCell ref="A798:B798"/>
    <mergeCell ref="C798:D798"/>
    <mergeCell ref="L798:M798"/>
    <mergeCell ref="A799:B799"/>
    <mergeCell ref="C799:D799"/>
    <mergeCell ref="L799:M799"/>
    <mergeCell ref="A808:B808"/>
    <mergeCell ref="C808:D808"/>
    <mergeCell ref="L808:M808"/>
    <mergeCell ref="A809:B809"/>
    <mergeCell ref="C809:D809"/>
    <mergeCell ref="L809:M809"/>
    <mergeCell ref="A806:B806"/>
    <mergeCell ref="C806:D806"/>
    <mergeCell ref="L806:M806"/>
    <mergeCell ref="A807:B807"/>
    <mergeCell ref="C807:D807"/>
    <mergeCell ref="L807:M807"/>
    <mergeCell ref="A804:B804"/>
    <mergeCell ref="C804:D804"/>
    <mergeCell ref="L804:M804"/>
    <mergeCell ref="A805:B805"/>
    <mergeCell ref="C805:D805"/>
    <mergeCell ref="L805:M805"/>
    <mergeCell ref="A814:B814"/>
    <mergeCell ref="C814:D814"/>
    <mergeCell ref="L814:M814"/>
    <mergeCell ref="A815:B815"/>
    <mergeCell ref="C815:D815"/>
    <mergeCell ref="L815:M815"/>
    <mergeCell ref="A812:B812"/>
    <mergeCell ref="C812:D812"/>
    <mergeCell ref="L812:M812"/>
    <mergeCell ref="A813:B813"/>
    <mergeCell ref="C813:D813"/>
    <mergeCell ref="L813:M813"/>
    <mergeCell ref="A810:B810"/>
    <mergeCell ref="C810:D810"/>
    <mergeCell ref="L810:M810"/>
    <mergeCell ref="A811:B811"/>
    <mergeCell ref="C811:D811"/>
    <mergeCell ref="L811:M811"/>
    <mergeCell ref="A820:B820"/>
    <mergeCell ref="C820:D820"/>
    <mergeCell ref="L820:M820"/>
    <mergeCell ref="A821:B821"/>
    <mergeCell ref="C821:D821"/>
    <mergeCell ref="L821:M821"/>
    <mergeCell ref="A818:B818"/>
    <mergeCell ref="C818:D818"/>
    <mergeCell ref="L818:M818"/>
    <mergeCell ref="A819:B819"/>
    <mergeCell ref="C819:D819"/>
    <mergeCell ref="L819:M819"/>
    <mergeCell ref="A816:B816"/>
    <mergeCell ref="C816:D816"/>
    <mergeCell ref="L816:M816"/>
    <mergeCell ref="A817:B817"/>
    <mergeCell ref="C817:D817"/>
    <mergeCell ref="L817:M817"/>
    <mergeCell ref="A826:B826"/>
    <mergeCell ref="C826:D826"/>
    <mergeCell ref="L826:M826"/>
    <mergeCell ref="A827:B827"/>
    <mergeCell ref="C827:D827"/>
    <mergeCell ref="L827:M827"/>
    <mergeCell ref="A824:B824"/>
    <mergeCell ref="C824:D824"/>
    <mergeCell ref="L824:M824"/>
    <mergeCell ref="A825:B825"/>
    <mergeCell ref="C825:D825"/>
    <mergeCell ref="L825:M825"/>
    <mergeCell ref="A822:B822"/>
    <mergeCell ref="C822:D822"/>
    <mergeCell ref="L822:M822"/>
    <mergeCell ref="A823:B823"/>
    <mergeCell ref="C823:D823"/>
    <mergeCell ref="L823:M823"/>
    <mergeCell ref="A832:B832"/>
    <mergeCell ref="C832:D832"/>
    <mergeCell ref="L832:M832"/>
    <mergeCell ref="A833:B833"/>
    <mergeCell ref="C833:D833"/>
    <mergeCell ref="L833:M833"/>
    <mergeCell ref="A830:B830"/>
    <mergeCell ref="C830:D830"/>
    <mergeCell ref="L830:M830"/>
    <mergeCell ref="A831:B831"/>
    <mergeCell ref="C831:D831"/>
    <mergeCell ref="L831:M831"/>
    <mergeCell ref="A828:B828"/>
    <mergeCell ref="C828:D828"/>
    <mergeCell ref="L828:M828"/>
    <mergeCell ref="A829:B829"/>
    <mergeCell ref="C829:D829"/>
    <mergeCell ref="L829:M829"/>
    <mergeCell ref="A838:B838"/>
    <mergeCell ref="C838:D838"/>
    <mergeCell ref="L838:M838"/>
    <mergeCell ref="A839:B839"/>
    <mergeCell ref="C839:D839"/>
    <mergeCell ref="L839:M839"/>
    <mergeCell ref="A836:B836"/>
    <mergeCell ref="C836:D836"/>
    <mergeCell ref="L836:M836"/>
    <mergeCell ref="A837:B837"/>
    <mergeCell ref="C837:D837"/>
    <mergeCell ref="L837:M837"/>
    <mergeCell ref="A834:B834"/>
    <mergeCell ref="C834:D834"/>
    <mergeCell ref="L834:M834"/>
    <mergeCell ref="A835:B835"/>
    <mergeCell ref="C835:D835"/>
    <mergeCell ref="L835:M835"/>
    <mergeCell ref="A844:B844"/>
    <mergeCell ref="C844:D844"/>
    <mergeCell ref="L844:M844"/>
    <mergeCell ref="A845:B845"/>
    <mergeCell ref="C845:D845"/>
    <mergeCell ref="L845:M845"/>
    <mergeCell ref="A842:B842"/>
    <mergeCell ref="C842:D842"/>
    <mergeCell ref="L842:M842"/>
    <mergeCell ref="A843:B843"/>
    <mergeCell ref="C843:D843"/>
    <mergeCell ref="L843:M843"/>
    <mergeCell ref="A840:B840"/>
    <mergeCell ref="C840:D840"/>
    <mergeCell ref="L840:M840"/>
    <mergeCell ref="A841:B841"/>
    <mergeCell ref="C841:D841"/>
    <mergeCell ref="L841:M841"/>
    <mergeCell ref="A850:B850"/>
    <mergeCell ref="C850:D850"/>
    <mergeCell ref="L850:M850"/>
    <mergeCell ref="A851:B851"/>
    <mergeCell ref="C851:D851"/>
    <mergeCell ref="L851:M851"/>
    <mergeCell ref="A848:B848"/>
    <mergeCell ref="C848:D848"/>
    <mergeCell ref="L848:M848"/>
    <mergeCell ref="A849:B849"/>
    <mergeCell ref="C849:D849"/>
    <mergeCell ref="L849:M849"/>
    <mergeCell ref="A846:B846"/>
    <mergeCell ref="C846:D846"/>
    <mergeCell ref="L846:M846"/>
    <mergeCell ref="A847:B847"/>
    <mergeCell ref="C847:D847"/>
    <mergeCell ref="L847:M847"/>
    <mergeCell ref="A856:B856"/>
    <mergeCell ref="C856:D856"/>
    <mergeCell ref="L856:M856"/>
    <mergeCell ref="A857:B857"/>
    <mergeCell ref="C857:D857"/>
    <mergeCell ref="L857:M857"/>
    <mergeCell ref="A854:B854"/>
    <mergeCell ref="C854:D854"/>
    <mergeCell ref="L854:M854"/>
    <mergeCell ref="A855:B855"/>
    <mergeCell ref="C855:D855"/>
    <mergeCell ref="L855:M855"/>
    <mergeCell ref="A852:B852"/>
    <mergeCell ref="C852:D852"/>
    <mergeCell ref="L852:M852"/>
    <mergeCell ref="A853:B853"/>
    <mergeCell ref="C853:D853"/>
    <mergeCell ref="L853:M853"/>
    <mergeCell ref="A862:B862"/>
    <mergeCell ref="C862:D862"/>
    <mergeCell ref="L862:M862"/>
    <mergeCell ref="A863:B863"/>
    <mergeCell ref="C863:D863"/>
    <mergeCell ref="L863:M863"/>
    <mergeCell ref="A860:B860"/>
    <mergeCell ref="C860:D860"/>
    <mergeCell ref="L860:M860"/>
    <mergeCell ref="A861:B861"/>
    <mergeCell ref="C861:D861"/>
    <mergeCell ref="L861:M861"/>
    <mergeCell ref="A858:B858"/>
    <mergeCell ref="C858:D858"/>
    <mergeCell ref="L858:M858"/>
    <mergeCell ref="A859:B859"/>
    <mergeCell ref="C859:D859"/>
    <mergeCell ref="L859:M859"/>
    <mergeCell ref="A868:B868"/>
    <mergeCell ref="C868:D868"/>
    <mergeCell ref="L868:M868"/>
    <mergeCell ref="A869:B869"/>
    <mergeCell ref="C869:D869"/>
    <mergeCell ref="L869:M869"/>
    <mergeCell ref="A866:B866"/>
    <mergeCell ref="C866:D866"/>
    <mergeCell ref="L866:M866"/>
    <mergeCell ref="A867:B867"/>
    <mergeCell ref="C867:D867"/>
    <mergeCell ref="L867:M867"/>
    <mergeCell ref="A864:B864"/>
    <mergeCell ref="C864:D864"/>
    <mergeCell ref="L864:M864"/>
    <mergeCell ref="A865:B865"/>
    <mergeCell ref="C865:D865"/>
    <mergeCell ref="L865:M865"/>
    <mergeCell ref="A874:B874"/>
    <mergeCell ref="C874:D874"/>
    <mergeCell ref="L874:M874"/>
    <mergeCell ref="A875:B875"/>
    <mergeCell ref="C875:D875"/>
    <mergeCell ref="L875:M875"/>
    <mergeCell ref="A872:B872"/>
    <mergeCell ref="C872:D872"/>
    <mergeCell ref="L872:M872"/>
    <mergeCell ref="A873:B873"/>
    <mergeCell ref="C873:D873"/>
    <mergeCell ref="L873:M873"/>
    <mergeCell ref="A870:B870"/>
    <mergeCell ref="C870:D870"/>
    <mergeCell ref="L870:M870"/>
    <mergeCell ref="A871:B871"/>
    <mergeCell ref="C871:D871"/>
    <mergeCell ref="L871:M871"/>
    <mergeCell ref="A880:B880"/>
    <mergeCell ref="C880:D880"/>
    <mergeCell ref="L880:M880"/>
    <mergeCell ref="A881:B881"/>
    <mergeCell ref="C881:D881"/>
    <mergeCell ref="L881:M881"/>
    <mergeCell ref="A878:B878"/>
    <mergeCell ref="C878:D878"/>
    <mergeCell ref="L878:M878"/>
    <mergeCell ref="A879:B879"/>
    <mergeCell ref="C879:D879"/>
    <mergeCell ref="L879:M879"/>
    <mergeCell ref="A876:B876"/>
    <mergeCell ref="C876:D876"/>
    <mergeCell ref="L876:M876"/>
    <mergeCell ref="A877:B877"/>
    <mergeCell ref="C877:D877"/>
    <mergeCell ref="L877:M877"/>
    <mergeCell ref="A886:B886"/>
    <mergeCell ref="C886:D886"/>
    <mergeCell ref="L886:M886"/>
    <mergeCell ref="A887:B887"/>
    <mergeCell ref="C887:D887"/>
    <mergeCell ref="L887:M887"/>
    <mergeCell ref="A884:B884"/>
    <mergeCell ref="C884:D884"/>
    <mergeCell ref="L884:M884"/>
    <mergeCell ref="A885:B885"/>
    <mergeCell ref="C885:D885"/>
    <mergeCell ref="L885:M885"/>
    <mergeCell ref="A882:B882"/>
    <mergeCell ref="C882:D882"/>
    <mergeCell ref="L882:M882"/>
    <mergeCell ref="A883:B883"/>
    <mergeCell ref="C883:D883"/>
    <mergeCell ref="L883:M883"/>
    <mergeCell ref="A892:B892"/>
    <mergeCell ref="C892:D892"/>
    <mergeCell ref="L892:M892"/>
    <mergeCell ref="A893:B893"/>
    <mergeCell ref="C893:D893"/>
    <mergeCell ref="L893:M893"/>
    <mergeCell ref="A890:B890"/>
    <mergeCell ref="C890:D890"/>
    <mergeCell ref="L890:M890"/>
    <mergeCell ref="A891:B891"/>
    <mergeCell ref="C891:D891"/>
    <mergeCell ref="L891:M891"/>
    <mergeCell ref="A888:B888"/>
    <mergeCell ref="C888:D888"/>
    <mergeCell ref="L888:M888"/>
    <mergeCell ref="A889:B889"/>
    <mergeCell ref="C889:D889"/>
    <mergeCell ref="L889:M889"/>
    <mergeCell ref="A898:B898"/>
    <mergeCell ref="C898:D898"/>
    <mergeCell ref="L898:M898"/>
    <mergeCell ref="A899:B899"/>
    <mergeCell ref="C899:D899"/>
    <mergeCell ref="L899:M899"/>
    <mergeCell ref="A896:B896"/>
    <mergeCell ref="C896:D896"/>
    <mergeCell ref="L896:M896"/>
    <mergeCell ref="A897:B897"/>
    <mergeCell ref="C897:D897"/>
    <mergeCell ref="L897:M897"/>
    <mergeCell ref="A894:B894"/>
    <mergeCell ref="C894:D894"/>
    <mergeCell ref="L894:M894"/>
    <mergeCell ref="A895:B895"/>
    <mergeCell ref="C895:D895"/>
    <mergeCell ref="L895:M895"/>
    <mergeCell ref="A904:B904"/>
    <mergeCell ref="C904:D904"/>
    <mergeCell ref="L904:M904"/>
    <mergeCell ref="A905:B905"/>
    <mergeCell ref="C905:D905"/>
    <mergeCell ref="L905:M905"/>
    <mergeCell ref="A902:B902"/>
    <mergeCell ref="C902:D902"/>
    <mergeCell ref="L902:M902"/>
    <mergeCell ref="A903:B903"/>
    <mergeCell ref="C903:D903"/>
    <mergeCell ref="L903:M903"/>
    <mergeCell ref="A900:B900"/>
    <mergeCell ref="C900:D900"/>
    <mergeCell ref="L900:M900"/>
    <mergeCell ref="A901:B901"/>
    <mergeCell ref="C901:D901"/>
    <mergeCell ref="L901:M901"/>
    <mergeCell ref="A910:B910"/>
    <mergeCell ref="C910:D910"/>
    <mergeCell ref="L910:M910"/>
    <mergeCell ref="A911:B911"/>
    <mergeCell ref="C911:D911"/>
    <mergeCell ref="L911:M911"/>
    <mergeCell ref="A908:B908"/>
    <mergeCell ref="C908:D908"/>
    <mergeCell ref="L908:M908"/>
    <mergeCell ref="A909:B909"/>
    <mergeCell ref="C909:D909"/>
    <mergeCell ref="L909:M909"/>
    <mergeCell ref="A906:B906"/>
    <mergeCell ref="C906:D906"/>
    <mergeCell ref="L906:M906"/>
    <mergeCell ref="A907:B907"/>
    <mergeCell ref="C907:D907"/>
    <mergeCell ref="L907:M907"/>
    <mergeCell ref="A916:B916"/>
    <mergeCell ref="C916:D916"/>
    <mergeCell ref="L916:M916"/>
    <mergeCell ref="A917:B917"/>
    <mergeCell ref="C917:D917"/>
    <mergeCell ref="L917:M917"/>
    <mergeCell ref="A914:B914"/>
    <mergeCell ref="C914:D914"/>
    <mergeCell ref="L914:M914"/>
    <mergeCell ref="A915:B915"/>
    <mergeCell ref="C915:D915"/>
    <mergeCell ref="L915:M915"/>
    <mergeCell ref="A912:B912"/>
    <mergeCell ref="C912:D912"/>
    <mergeCell ref="L912:M912"/>
    <mergeCell ref="A913:B913"/>
    <mergeCell ref="C913:D913"/>
    <mergeCell ref="L913:M913"/>
    <mergeCell ref="A922:B922"/>
    <mergeCell ref="C922:D922"/>
    <mergeCell ref="L922:M922"/>
    <mergeCell ref="A923:B923"/>
    <mergeCell ref="C923:D923"/>
    <mergeCell ref="L923:M923"/>
    <mergeCell ref="A920:B920"/>
    <mergeCell ref="C920:D920"/>
    <mergeCell ref="L920:M920"/>
    <mergeCell ref="A921:B921"/>
    <mergeCell ref="C921:D921"/>
    <mergeCell ref="L921:M921"/>
    <mergeCell ref="A918:B918"/>
    <mergeCell ref="C918:D918"/>
    <mergeCell ref="L918:M918"/>
    <mergeCell ref="A919:B919"/>
    <mergeCell ref="C919:D919"/>
    <mergeCell ref="L919:M919"/>
    <mergeCell ref="A928:B928"/>
    <mergeCell ref="C928:D928"/>
    <mergeCell ref="L928:M928"/>
    <mergeCell ref="A929:B929"/>
    <mergeCell ref="C929:D929"/>
    <mergeCell ref="L929:M929"/>
    <mergeCell ref="A926:B926"/>
    <mergeCell ref="C926:D926"/>
    <mergeCell ref="L926:M926"/>
    <mergeCell ref="A927:B927"/>
    <mergeCell ref="C927:D927"/>
    <mergeCell ref="L927:M927"/>
    <mergeCell ref="A924:B924"/>
    <mergeCell ref="C924:D924"/>
    <mergeCell ref="L924:M924"/>
    <mergeCell ref="A925:B925"/>
    <mergeCell ref="C925:D925"/>
    <mergeCell ref="L925:M925"/>
    <mergeCell ref="A934:B934"/>
    <mergeCell ref="C934:D934"/>
    <mergeCell ref="L934:M934"/>
    <mergeCell ref="A935:B935"/>
    <mergeCell ref="C935:D935"/>
    <mergeCell ref="L935:M935"/>
    <mergeCell ref="A932:B932"/>
    <mergeCell ref="C932:D932"/>
    <mergeCell ref="L932:M932"/>
    <mergeCell ref="A933:B933"/>
    <mergeCell ref="C933:D933"/>
    <mergeCell ref="L933:M933"/>
    <mergeCell ref="A930:B930"/>
    <mergeCell ref="C930:D930"/>
    <mergeCell ref="L930:M930"/>
    <mergeCell ref="A931:B931"/>
    <mergeCell ref="C931:D931"/>
    <mergeCell ref="L931:M931"/>
    <mergeCell ref="A940:B940"/>
    <mergeCell ref="C940:D940"/>
    <mergeCell ref="L940:M940"/>
    <mergeCell ref="A941:B941"/>
    <mergeCell ref="C941:D941"/>
    <mergeCell ref="L941:M941"/>
    <mergeCell ref="A938:B938"/>
    <mergeCell ref="C938:D938"/>
    <mergeCell ref="L938:M938"/>
    <mergeCell ref="A939:B939"/>
    <mergeCell ref="C939:D939"/>
    <mergeCell ref="L939:M939"/>
    <mergeCell ref="A936:B936"/>
    <mergeCell ref="C936:D936"/>
    <mergeCell ref="L936:M936"/>
    <mergeCell ref="A937:B937"/>
    <mergeCell ref="C937:D937"/>
    <mergeCell ref="L937:M937"/>
    <mergeCell ref="A946:B946"/>
    <mergeCell ref="C946:D946"/>
    <mergeCell ref="L946:M946"/>
    <mergeCell ref="A947:B947"/>
    <mergeCell ref="C947:D947"/>
    <mergeCell ref="L947:M947"/>
    <mergeCell ref="A944:B944"/>
    <mergeCell ref="C944:D944"/>
    <mergeCell ref="L944:M944"/>
    <mergeCell ref="A945:B945"/>
    <mergeCell ref="C945:D945"/>
    <mergeCell ref="L945:M945"/>
    <mergeCell ref="A942:B942"/>
    <mergeCell ref="C942:D942"/>
    <mergeCell ref="L942:M942"/>
    <mergeCell ref="A943:B943"/>
    <mergeCell ref="C943:D943"/>
    <mergeCell ref="L943:M943"/>
    <mergeCell ref="A952:B952"/>
    <mergeCell ref="C952:D952"/>
    <mergeCell ref="L952:M952"/>
    <mergeCell ref="A953:B953"/>
    <mergeCell ref="C953:D953"/>
    <mergeCell ref="L953:M953"/>
    <mergeCell ref="A950:B950"/>
    <mergeCell ref="C950:D950"/>
    <mergeCell ref="L950:M950"/>
    <mergeCell ref="A951:B951"/>
    <mergeCell ref="C951:D951"/>
    <mergeCell ref="L951:M951"/>
    <mergeCell ref="A948:B948"/>
    <mergeCell ref="C948:D948"/>
    <mergeCell ref="L948:M948"/>
    <mergeCell ref="A949:B949"/>
    <mergeCell ref="C949:D949"/>
    <mergeCell ref="L949:M949"/>
    <mergeCell ref="A958:B958"/>
    <mergeCell ref="C958:D958"/>
    <mergeCell ref="L958:M958"/>
    <mergeCell ref="A959:B959"/>
    <mergeCell ref="C959:D959"/>
    <mergeCell ref="L959:M959"/>
    <mergeCell ref="A956:B956"/>
    <mergeCell ref="C956:D956"/>
    <mergeCell ref="L956:M956"/>
    <mergeCell ref="A957:B957"/>
    <mergeCell ref="C957:D957"/>
    <mergeCell ref="L957:M957"/>
    <mergeCell ref="A954:B954"/>
    <mergeCell ref="C954:D954"/>
    <mergeCell ref="L954:M954"/>
    <mergeCell ref="A955:B955"/>
    <mergeCell ref="C955:D955"/>
    <mergeCell ref="L955:M955"/>
    <mergeCell ref="A964:B964"/>
    <mergeCell ref="C964:D964"/>
    <mergeCell ref="L964:M964"/>
    <mergeCell ref="A965:B965"/>
    <mergeCell ref="C965:D965"/>
    <mergeCell ref="L965:M965"/>
    <mergeCell ref="A962:B962"/>
    <mergeCell ref="C962:D962"/>
    <mergeCell ref="L962:M962"/>
    <mergeCell ref="A963:B963"/>
    <mergeCell ref="C963:D963"/>
    <mergeCell ref="L963:M963"/>
    <mergeCell ref="A960:B960"/>
    <mergeCell ref="C960:D960"/>
    <mergeCell ref="L960:M960"/>
    <mergeCell ref="A961:B961"/>
    <mergeCell ref="C961:D961"/>
    <mergeCell ref="L961:M961"/>
    <mergeCell ref="A970:B970"/>
    <mergeCell ref="C970:D970"/>
    <mergeCell ref="L970:M970"/>
    <mergeCell ref="A971:B971"/>
    <mergeCell ref="C971:D971"/>
    <mergeCell ref="L971:M971"/>
    <mergeCell ref="A968:B968"/>
    <mergeCell ref="C968:D968"/>
    <mergeCell ref="L968:M968"/>
    <mergeCell ref="A969:B969"/>
    <mergeCell ref="C969:D969"/>
    <mergeCell ref="L969:M969"/>
    <mergeCell ref="A966:B966"/>
    <mergeCell ref="C966:D966"/>
    <mergeCell ref="L966:M966"/>
    <mergeCell ref="A967:B967"/>
    <mergeCell ref="C967:D967"/>
    <mergeCell ref="L967:M967"/>
    <mergeCell ref="A976:B976"/>
    <mergeCell ref="C976:D976"/>
    <mergeCell ref="L976:M976"/>
    <mergeCell ref="A977:B977"/>
    <mergeCell ref="C977:D977"/>
    <mergeCell ref="L977:M977"/>
    <mergeCell ref="A974:B974"/>
    <mergeCell ref="C974:D974"/>
    <mergeCell ref="L974:M974"/>
    <mergeCell ref="A975:B975"/>
    <mergeCell ref="C975:D975"/>
    <mergeCell ref="L975:M975"/>
    <mergeCell ref="A972:B972"/>
    <mergeCell ref="C972:D972"/>
    <mergeCell ref="L972:M972"/>
    <mergeCell ref="A973:B973"/>
    <mergeCell ref="C973:D973"/>
    <mergeCell ref="L973:M973"/>
    <mergeCell ref="A982:B982"/>
    <mergeCell ref="C982:D982"/>
    <mergeCell ref="L982:M982"/>
    <mergeCell ref="A983:B983"/>
    <mergeCell ref="C983:D983"/>
    <mergeCell ref="L983:M983"/>
    <mergeCell ref="A980:B980"/>
    <mergeCell ref="C980:D980"/>
    <mergeCell ref="L980:M980"/>
    <mergeCell ref="A981:B981"/>
    <mergeCell ref="C981:D981"/>
    <mergeCell ref="L981:M981"/>
    <mergeCell ref="A978:B978"/>
    <mergeCell ref="C978:D978"/>
    <mergeCell ref="L978:M978"/>
    <mergeCell ref="A979:B979"/>
    <mergeCell ref="C979:D979"/>
    <mergeCell ref="L979:M979"/>
    <mergeCell ref="A988:B988"/>
    <mergeCell ref="C988:D988"/>
    <mergeCell ref="L988:M988"/>
    <mergeCell ref="A989:B989"/>
    <mergeCell ref="C989:D989"/>
    <mergeCell ref="L989:M989"/>
    <mergeCell ref="A986:B986"/>
    <mergeCell ref="C986:D986"/>
    <mergeCell ref="L986:M986"/>
    <mergeCell ref="A987:B987"/>
    <mergeCell ref="C987:D987"/>
    <mergeCell ref="L987:M987"/>
    <mergeCell ref="A984:B984"/>
    <mergeCell ref="C984:D984"/>
    <mergeCell ref="L984:M984"/>
    <mergeCell ref="A985:B985"/>
    <mergeCell ref="C985:D985"/>
    <mergeCell ref="L985:M985"/>
    <mergeCell ref="A994:B994"/>
    <mergeCell ref="C994:D994"/>
    <mergeCell ref="L994:M994"/>
    <mergeCell ref="A995:B995"/>
    <mergeCell ref="C995:D995"/>
    <mergeCell ref="L995:M995"/>
    <mergeCell ref="A992:B992"/>
    <mergeCell ref="C992:D992"/>
    <mergeCell ref="L992:M992"/>
    <mergeCell ref="A993:B993"/>
    <mergeCell ref="C993:D993"/>
    <mergeCell ref="L993:M993"/>
    <mergeCell ref="A990:B990"/>
    <mergeCell ref="C990:D990"/>
    <mergeCell ref="L990:M990"/>
    <mergeCell ref="A991:B991"/>
    <mergeCell ref="C991:D991"/>
    <mergeCell ref="L991:M991"/>
    <mergeCell ref="A1000:B1000"/>
    <mergeCell ref="C1000:D1000"/>
    <mergeCell ref="L1000:M1000"/>
    <mergeCell ref="A1001:B1001"/>
    <mergeCell ref="C1001:D1001"/>
    <mergeCell ref="L1001:M1001"/>
    <mergeCell ref="A998:B998"/>
    <mergeCell ref="C998:D998"/>
    <mergeCell ref="L998:M998"/>
    <mergeCell ref="A999:B999"/>
    <mergeCell ref="C999:D999"/>
    <mergeCell ref="L999:M999"/>
    <mergeCell ref="A996:B996"/>
    <mergeCell ref="C996:D996"/>
    <mergeCell ref="L996:M996"/>
    <mergeCell ref="A997:B997"/>
    <mergeCell ref="C997:D997"/>
    <mergeCell ref="L997:M997"/>
    <mergeCell ref="A1006:B1006"/>
    <mergeCell ref="C1006:D1006"/>
    <mergeCell ref="L1006:M1006"/>
    <mergeCell ref="A1007:B1007"/>
    <mergeCell ref="C1007:D1007"/>
    <mergeCell ref="L1007:M1007"/>
    <mergeCell ref="A1004:B1004"/>
    <mergeCell ref="C1004:D1004"/>
    <mergeCell ref="L1004:M1004"/>
    <mergeCell ref="A1005:B1005"/>
    <mergeCell ref="C1005:D1005"/>
    <mergeCell ref="L1005:M1005"/>
    <mergeCell ref="A1002:B1002"/>
    <mergeCell ref="C1002:D1002"/>
    <mergeCell ref="L1002:M1002"/>
    <mergeCell ref="A1003:B1003"/>
    <mergeCell ref="C1003:D1003"/>
    <mergeCell ref="L1003:M1003"/>
    <mergeCell ref="A1012:B1012"/>
    <mergeCell ref="C1012:D1012"/>
    <mergeCell ref="L1012:M1012"/>
    <mergeCell ref="A1013:B1013"/>
    <mergeCell ref="C1013:D1013"/>
    <mergeCell ref="L1013:M1013"/>
    <mergeCell ref="A1010:B1010"/>
    <mergeCell ref="C1010:D1010"/>
    <mergeCell ref="L1010:M1010"/>
    <mergeCell ref="A1011:B1011"/>
    <mergeCell ref="C1011:D1011"/>
    <mergeCell ref="L1011:M1011"/>
    <mergeCell ref="A1008:B1008"/>
    <mergeCell ref="C1008:D1008"/>
    <mergeCell ref="L1008:M1008"/>
    <mergeCell ref="A1009:B1009"/>
    <mergeCell ref="C1009:D1009"/>
    <mergeCell ref="L1009:M1009"/>
    <mergeCell ref="A1018:B1018"/>
    <mergeCell ref="C1018:D1018"/>
    <mergeCell ref="L1018:M1018"/>
    <mergeCell ref="A1019:B1019"/>
    <mergeCell ref="C1019:D1019"/>
    <mergeCell ref="L1019:M1019"/>
    <mergeCell ref="A1016:B1016"/>
    <mergeCell ref="C1016:D1016"/>
    <mergeCell ref="L1016:M1016"/>
    <mergeCell ref="A1017:B1017"/>
    <mergeCell ref="C1017:D1017"/>
    <mergeCell ref="L1017:M1017"/>
    <mergeCell ref="A1014:B1014"/>
    <mergeCell ref="C1014:D1014"/>
    <mergeCell ref="L1014:M1014"/>
    <mergeCell ref="A1015:B1015"/>
    <mergeCell ref="C1015:D1015"/>
    <mergeCell ref="L1015:M1015"/>
    <mergeCell ref="A1024:B1024"/>
    <mergeCell ref="C1024:D1024"/>
    <mergeCell ref="L1024:M1024"/>
    <mergeCell ref="A1025:B1025"/>
    <mergeCell ref="C1025:D1025"/>
    <mergeCell ref="L1025:M1025"/>
    <mergeCell ref="A1022:B1022"/>
    <mergeCell ref="C1022:D1022"/>
    <mergeCell ref="L1022:M1022"/>
    <mergeCell ref="A1023:B1023"/>
    <mergeCell ref="C1023:D1023"/>
    <mergeCell ref="L1023:M1023"/>
    <mergeCell ref="A1020:B1020"/>
    <mergeCell ref="C1020:D1020"/>
    <mergeCell ref="L1020:M1020"/>
    <mergeCell ref="A1021:B1021"/>
    <mergeCell ref="C1021:D1021"/>
    <mergeCell ref="L1021:M1021"/>
    <mergeCell ref="A1030:B1030"/>
    <mergeCell ref="C1030:D1030"/>
    <mergeCell ref="L1030:M1030"/>
    <mergeCell ref="A1031:B1031"/>
    <mergeCell ref="C1031:D1031"/>
    <mergeCell ref="L1031:M1031"/>
    <mergeCell ref="A1028:B1028"/>
    <mergeCell ref="C1028:D1028"/>
    <mergeCell ref="L1028:M1028"/>
    <mergeCell ref="A1029:B1029"/>
    <mergeCell ref="C1029:D1029"/>
    <mergeCell ref="L1029:M1029"/>
    <mergeCell ref="A1026:B1026"/>
    <mergeCell ref="C1026:D1026"/>
    <mergeCell ref="L1026:M1026"/>
    <mergeCell ref="A1027:B1027"/>
    <mergeCell ref="C1027:D1027"/>
    <mergeCell ref="L1027:M1027"/>
    <mergeCell ref="A1036:B1036"/>
    <mergeCell ref="C1036:D1036"/>
    <mergeCell ref="L1036:M1036"/>
    <mergeCell ref="A1037:B1037"/>
    <mergeCell ref="C1037:D1037"/>
    <mergeCell ref="L1037:M1037"/>
    <mergeCell ref="A1034:B1034"/>
    <mergeCell ref="C1034:D1034"/>
    <mergeCell ref="L1034:M1034"/>
    <mergeCell ref="A1035:B1035"/>
    <mergeCell ref="C1035:D1035"/>
    <mergeCell ref="L1035:M1035"/>
    <mergeCell ref="A1032:B1032"/>
    <mergeCell ref="C1032:D1032"/>
    <mergeCell ref="L1032:M1032"/>
    <mergeCell ref="A1033:B1033"/>
    <mergeCell ref="C1033:D1033"/>
    <mergeCell ref="L1033:M1033"/>
    <mergeCell ref="A1042:B1042"/>
    <mergeCell ref="C1042:D1042"/>
    <mergeCell ref="L1042:M1042"/>
    <mergeCell ref="A1043:B1043"/>
    <mergeCell ref="C1043:D1043"/>
    <mergeCell ref="L1043:M1043"/>
    <mergeCell ref="A1040:B1040"/>
    <mergeCell ref="C1040:D1040"/>
    <mergeCell ref="L1040:M1040"/>
    <mergeCell ref="A1041:B1041"/>
    <mergeCell ref="C1041:D1041"/>
    <mergeCell ref="L1041:M1041"/>
    <mergeCell ref="A1038:B1038"/>
    <mergeCell ref="C1038:D1038"/>
    <mergeCell ref="L1038:M1038"/>
    <mergeCell ref="A1039:B1039"/>
    <mergeCell ref="C1039:D1039"/>
    <mergeCell ref="L1039:M1039"/>
    <mergeCell ref="A1048:B1048"/>
    <mergeCell ref="C1048:D1048"/>
    <mergeCell ref="L1048:M1048"/>
    <mergeCell ref="A1049:B1049"/>
    <mergeCell ref="C1049:D1049"/>
    <mergeCell ref="L1049:M1049"/>
    <mergeCell ref="A1046:B1046"/>
    <mergeCell ref="C1046:D1046"/>
    <mergeCell ref="L1046:M1046"/>
    <mergeCell ref="A1047:B1047"/>
    <mergeCell ref="C1047:D1047"/>
    <mergeCell ref="L1047:M1047"/>
    <mergeCell ref="A1044:B1044"/>
    <mergeCell ref="C1044:D1044"/>
    <mergeCell ref="L1044:M1044"/>
    <mergeCell ref="A1045:B1045"/>
    <mergeCell ref="C1045:D1045"/>
    <mergeCell ref="L1045:M1045"/>
    <mergeCell ref="A1054:B1054"/>
    <mergeCell ref="C1054:D1054"/>
    <mergeCell ref="L1054:M1054"/>
    <mergeCell ref="A1055:B1055"/>
    <mergeCell ref="C1055:D1055"/>
    <mergeCell ref="L1055:M1055"/>
    <mergeCell ref="A1052:B1052"/>
    <mergeCell ref="C1052:D1052"/>
    <mergeCell ref="L1052:M1052"/>
    <mergeCell ref="A1053:B1053"/>
    <mergeCell ref="C1053:D1053"/>
    <mergeCell ref="L1053:M1053"/>
    <mergeCell ref="A1050:B1050"/>
    <mergeCell ref="C1050:D1050"/>
    <mergeCell ref="L1050:M1050"/>
    <mergeCell ref="A1051:B1051"/>
    <mergeCell ref="C1051:D1051"/>
    <mergeCell ref="L1051:M1051"/>
    <mergeCell ref="A1060:B1060"/>
    <mergeCell ref="C1060:D1060"/>
    <mergeCell ref="L1060:M1060"/>
    <mergeCell ref="A1061:B1061"/>
    <mergeCell ref="C1061:D1061"/>
    <mergeCell ref="L1061:M1061"/>
    <mergeCell ref="A1058:B1058"/>
    <mergeCell ref="C1058:D1058"/>
    <mergeCell ref="L1058:M1058"/>
    <mergeCell ref="A1059:B1059"/>
    <mergeCell ref="C1059:D1059"/>
    <mergeCell ref="L1059:M1059"/>
    <mergeCell ref="A1056:B1056"/>
    <mergeCell ref="C1056:D1056"/>
    <mergeCell ref="L1056:M1056"/>
    <mergeCell ref="A1057:B1057"/>
    <mergeCell ref="C1057:D1057"/>
    <mergeCell ref="L1057:M1057"/>
    <mergeCell ref="A1066:B1066"/>
    <mergeCell ref="C1066:D1066"/>
    <mergeCell ref="L1066:M1066"/>
    <mergeCell ref="A1067:B1067"/>
    <mergeCell ref="C1067:D1067"/>
    <mergeCell ref="L1067:M1067"/>
    <mergeCell ref="A1064:B1064"/>
    <mergeCell ref="C1064:D1064"/>
    <mergeCell ref="L1064:M1064"/>
    <mergeCell ref="A1065:B1065"/>
    <mergeCell ref="C1065:D1065"/>
    <mergeCell ref="L1065:M1065"/>
    <mergeCell ref="A1062:B1062"/>
    <mergeCell ref="C1062:D1062"/>
    <mergeCell ref="L1062:M1062"/>
    <mergeCell ref="A1063:B1063"/>
    <mergeCell ref="C1063:D1063"/>
    <mergeCell ref="L1063:M1063"/>
    <mergeCell ref="A1072:B1072"/>
    <mergeCell ref="C1072:D1072"/>
    <mergeCell ref="L1072:M1072"/>
    <mergeCell ref="A1073:B1073"/>
    <mergeCell ref="C1073:D1073"/>
    <mergeCell ref="L1073:M1073"/>
    <mergeCell ref="A1070:B1070"/>
    <mergeCell ref="C1070:D1070"/>
    <mergeCell ref="L1070:M1070"/>
    <mergeCell ref="A1071:B1071"/>
    <mergeCell ref="C1071:D1071"/>
    <mergeCell ref="L1071:M1071"/>
    <mergeCell ref="A1068:B1068"/>
    <mergeCell ref="C1068:D1068"/>
    <mergeCell ref="L1068:M1068"/>
    <mergeCell ref="A1069:B1069"/>
    <mergeCell ref="C1069:D1069"/>
    <mergeCell ref="L1069:M1069"/>
    <mergeCell ref="A1078:B1078"/>
    <mergeCell ref="C1078:D1078"/>
    <mergeCell ref="L1078:M1078"/>
    <mergeCell ref="A1079:B1079"/>
    <mergeCell ref="C1079:D1079"/>
    <mergeCell ref="L1079:M1079"/>
    <mergeCell ref="A1076:B1076"/>
    <mergeCell ref="C1076:D1076"/>
    <mergeCell ref="L1076:M1076"/>
    <mergeCell ref="A1077:B1077"/>
    <mergeCell ref="C1077:D1077"/>
    <mergeCell ref="L1077:M1077"/>
    <mergeCell ref="A1074:B1074"/>
    <mergeCell ref="C1074:D1074"/>
    <mergeCell ref="L1074:M1074"/>
    <mergeCell ref="A1075:B1075"/>
    <mergeCell ref="C1075:D1075"/>
    <mergeCell ref="L1075:M1075"/>
    <mergeCell ref="A1084:B1084"/>
    <mergeCell ref="C1084:D1084"/>
    <mergeCell ref="L1084:M1084"/>
    <mergeCell ref="A1085:B1085"/>
    <mergeCell ref="C1085:D1085"/>
    <mergeCell ref="L1085:M1085"/>
    <mergeCell ref="A1082:B1082"/>
    <mergeCell ref="C1082:D1082"/>
    <mergeCell ref="L1082:M1082"/>
    <mergeCell ref="A1083:B1083"/>
    <mergeCell ref="C1083:D1083"/>
    <mergeCell ref="L1083:M1083"/>
    <mergeCell ref="A1080:B1080"/>
    <mergeCell ref="C1080:D1080"/>
    <mergeCell ref="L1080:M1080"/>
    <mergeCell ref="A1081:B1081"/>
    <mergeCell ref="C1081:D1081"/>
    <mergeCell ref="L1081:M1081"/>
    <mergeCell ref="A1090:B1090"/>
    <mergeCell ref="C1090:D1090"/>
    <mergeCell ref="L1090:M1090"/>
    <mergeCell ref="A1091:B1091"/>
    <mergeCell ref="C1091:D1091"/>
    <mergeCell ref="L1091:M1091"/>
    <mergeCell ref="A1088:B1088"/>
    <mergeCell ref="C1088:D1088"/>
    <mergeCell ref="L1088:M1088"/>
    <mergeCell ref="A1089:B1089"/>
    <mergeCell ref="C1089:D1089"/>
    <mergeCell ref="L1089:M1089"/>
    <mergeCell ref="A1086:B1086"/>
    <mergeCell ref="C1086:D1086"/>
    <mergeCell ref="L1086:M1086"/>
    <mergeCell ref="A1087:B1087"/>
    <mergeCell ref="C1087:D1087"/>
    <mergeCell ref="L1087:M1087"/>
    <mergeCell ref="A1096:B1096"/>
    <mergeCell ref="C1096:D1096"/>
    <mergeCell ref="L1096:M1096"/>
    <mergeCell ref="A1097:B1097"/>
    <mergeCell ref="C1097:D1097"/>
    <mergeCell ref="L1097:M1097"/>
    <mergeCell ref="A1094:B1094"/>
    <mergeCell ref="C1094:D1094"/>
    <mergeCell ref="L1094:M1094"/>
    <mergeCell ref="A1095:B1095"/>
    <mergeCell ref="C1095:D1095"/>
    <mergeCell ref="L1095:M1095"/>
    <mergeCell ref="A1092:B1092"/>
    <mergeCell ref="C1092:D1092"/>
    <mergeCell ref="L1092:M1092"/>
    <mergeCell ref="A1093:B1093"/>
    <mergeCell ref="C1093:D1093"/>
    <mergeCell ref="L1093:M1093"/>
    <mergeCell ref="A1102:B1102"/>
    <mergeCell ref="C1102:D1102"/>
    <mergeCell ref="L1102:M1102"/>
    <mergeCell ref="A1103:B1103"/>
    <mergeCell ref="C1103:D1103"/>
    <mergeCell ref="L1103:M1103"/>
    <mergeCell ref="A1100:B1100"/>
    <mergeCell ref="C1100:D1100"/>
    <mergeCell ref="L1100:M1100"/>
    <mergeCell ref="A1101:B1101"/>
    <mergeCell ref="C1101:D1101"/>
    <mergeCell ref="L1101:M1101"/>
    <mergeCell ref="A1098:B1098"/>
    <mergeCell ref="C1098:D1098"/>
    <mergeCell ref="L1098:M1098"/>
    <mergeCell ref="A1099:B1099"/>
    <mergeCell ref="C1099:D1099"/>
    <mergeCell ref="L1099:M1099"/>
    <mergeCell ref="A1108:B1108"/>
    <mergeCell ref="C1108:D1108"/>
    <mergeCell ref="L1108:M1108"/>
    <mergeCell ref="A1109:B1109"/>
    <mergeCell ref="C1109:D1109"/>
    <mergeCell ref="L1109:M1109"/>
    <mergeCell ref="A1106:B1106"/>
    <mergeCell ref="C1106:D1106"/>
    <mergeCell ref="L1106:M1106"/>
    <mergeCell ref="A1107:B1107"/>
    <mergeCell ref="C1107:D1107"/>
    <mergeCell ref="L1107:M1107"/>
    <mergeCell ref="A1104:B1104"/>
    <mergeCell ref="C1104:D1104"/>
    <mergeCell ref="L1104:M1104"/>
    <mergeCell ref="A1105:B1105"/>
    <mergeCell ref="C1105:D1105"/>
    <mergeCell ref="L1105:M1105"/>
    <mergeCell ref="A1114:B1114"/>
    <mergeCell ref="C1114:D1114"/>
    <mergeCell ref="L1114:M1114"/>
    <mergeCell ref="A1115:B1115"/>
    <mergeCell ref="C1115:D1115"/>
    <mergeCell ref="L1115:M1115"/>
    <mergeCell ref="A1112:B1112"/>
    <mergeCell ref="C1112:D1112"/>
    <mergeCell ref="L1112:M1112"/>
    <mergeCell ref="A1113:B1113"/>
    <mergeCell ref="C1113:D1113"/>
    <mergeCell ref="L1113:M1113"/>
    <mergeCell ref="A1110:B1110"/>
    <mergeCell ref="C1110:D1110"/>
    <mergeCell ref="L1110:M1110"/>
    <mergeCell ref="A1111:B1111"/>
    <mergeCell ref="C1111:D1111"/>
    <mergeCell ref="L1111:M1111"/>
    <mergeCell ref="A1120:B1120"/>
    <mergeCell ref="C1120:D1120"/>
    <mergeCell ref="L1120:M1120"/>
    <mergeCell ref="A1121:B1121"/>
    <mergeCell ref="C1121:D1121"/>
    <mergeCell ref="L1121:M1121"/>
    <mergeCell ref="A1118:B1118"/>
    <mergeCell ref="C1118:D1118"/>
    <mergeCell ref="L1118:M1118"/>
    <mergeCell ref="A1119:B1119"/>
    <mergeCell ref="C1119:D1119"/>
    <mergeCell ref="L1119:M1119"/>
    <mergeCell ref="A1116:B1116"/>
    <mergeCell ref="C1116:D1116"/>
    <mergeCell ref="L1116:M1116"/>
    <mergeCell ref="A1117:B1117"/>
    <mergeCell ref="C1117:D1117"/>
    <mergeCell ref="L1117:M1117"/>
    <mergeCell ref="A1126:B1126"/>
    <mergeCell ref="C1126:D1126"/>
    <mergeCell ref="L1126:M1126"/>
    <mergeCell ref="A1127:B1127"/>
    <mergeCell ref="C1127:D1127"/>
    <mergeCell ref="L1127:M1127"/>
    <mergeCell ref="A1124:B1124"/>
    <mergeCell ref="C1124:D1124"/>
    <mergeCell ref="L1124:M1124"/>
    <mergeCell ref="A1125:B1125"/>
    <mergeCell ref="C1125:D1125"/>
    <mergeCell ref="L1125:M1125"/>
    <mergeCell ref="A1122:B1122"/>
    <mergeCell ref="C1122:D1122"/>
    <mergeCell ref="L1122:M1122"/>
    <mergeCell ref="A1123:B1123"/>
    <mergeCell ref="C1123:D1123"/>
    <mergeCell ref="L1123:M1123"/>
    <mergeCell ref="A1132:B1132"/>
    <mergeCell ref="C1132:D1132"/>
    <mergeCell ref="L1132:M1132"/>
    <mergeCell ref="A1133:B1133"/>
    <mergeCell ref="C1133:D1133"/>
    <mergeCell ref="L1133:M1133"/>
    <mergeCell ref="A1130:B1130"/>
    <mergeCell ref="C1130:D1130"/>
    <mergeCell ref="L1130:M1130"/>
    <mergeCell ref="A1131:B1131"/>
    <mergeCell ref="C1131:D1131"/>
    <mergeCell ref="L1131:M1131"/>
    <mergeCell ref="A1128:B1128"/>
    <mergeCell ref="C1128:D1128"/>
    <mergeCell ref="L1128:M1128"/>
    <mergeCell ref="A1129:B1129"/>
    <mergeCell ref="C1129:D1129"/>
    <mergeCell ref="L1129:M1129"/>
    <mergeCell ref="A1138:B1138"/>
    <mergeCell ref="C1138:D1138"/>
    <mergeCell ref="L1138:M1138"/>
    <mergeCell ref="A1139:B1139"/>
    <mergeCell ref="C1139:D1139"/>
    <mergeCell ref="L1139:M1139"/>
    <mergeCell ref="A1136:B1136"/>
    <mergeCell ref="C1136:D1136"/>
    <mergeCell ref="L1136:M1136"/>
    <mergeCell ref="A1137:B1137"/>
    <mergeCell ref="C1137:D1137"/>
    <mergeCell ref="L1137:M1137"/>
    <mergeCell ref="A1134:B1134"/>
    <mergeCell ref="C1134:D1134"/>
    <mergeCell ref="L1134:M1134"/>
    <mergeCell ref="A1135:B1135"/>
    <mergeCell ref="C1135:D1135"/>
    <mergeCell ref="L1135:M1135"/>
    <mergeCell ref="A1144:B1144"/>
    <mergeCell ref="C1144:D1144"/>
    <mergeCell ref="L1144:M1144"/>
    <mergeCell ref="A1145:B1145"/>
    <mergeCell ref="C1145:D1145"/>
    <mergeCell ref="L1145:M1145"/>
    <mergeCell ref="A1142:B1142"/>
    <mergeCell ref="C1142:D1142"/>
    <mergeCell ref="L1142:M1142"/>
    <mergeCell ref="A1143:B1143"/>
    <mergeCell ref="C1143:D1143"/>
    <mergeCell ref="L1143:M1143"/>
    <mergeCell ref="A1140:B1140"/>
    <mergeCell ref="C1140:D1140"/>
    <mergeCell ref="L1140:M1140"/>
    <mergeCell ref="A1141:B1141"/>
    <mergeCell ref="C1141:D1141"/>
    <mergeCell ref="L1141:M1141"/>
    <mergeCell ref="A1150:B1150"/>
    <mergeCell ref="C1150:D1150"/>
    <mergeCell ref="L1150:M1150"/>
    <mergeCell ref="A1151:B1151"/>
    <mergeCell ref="C1151:D1151"/>
    <mergeCell ref="L1151:M1151"/>
    <mergeCell ref="A1148:B1148"/>
    <mergeCell ref="C1148:D1148"/>
    <mergeCell ref="L1148:M1148"/>
    <mergeCell ref="A1149:B1149"/>
    <mergeCell ref="C1149:D1149"/>
    <mergeCell ref="L1149:M1149"/>
    <mergeCell ref="A1146:B1146"/>
    <mergeCell ref="C1146:D1146"/>
    <mergeCell ref="L1146:M1146"/>
    <mergeCell ref="A1147:B1147"/>
    <mergeCell ref="C1147:D1147"/>
    <mergeCell ref="L1147:M1147"/>
    <mergeCell ref="A1156:B1156"/>
    <mergeCell ref="C1156:D1156"/>
    <mergeCell ref="L1156:M1156"/>
    <mergeCell ref="A1157:B1157"/>
    <mergeCell ref="C1157:D1157"/>
    <mergeCell ref="L1157:M1157"/>
    <mergeCell ref="A1154:B1154"/>
    <mergeCell ref="C1154:D1154"/>
    <mergeCell ref="L1154:M1154"/>
    <mergeCell ref="A1155:B1155"/>
    <mergeCell ref="C1155:D1155"/>
    <mergeCell ref="L1155:M1155"/>
    <mergeCell ref="A1152:B1152"/>
    <mergeCell ref="C1152:D1152"/>
    <mergeCell ref="L1152:M1152"/>
    <mergeCell ref="A1153:B1153"/>
    <mergeCell ref="C1153:D1153"/>
    <mergeCell ref="L1153:M1153"/>
    <mergeCell ref="A1162:B1162"/>
    <mergeCell ref="C1162:D1162"/>
    <mergeCell ref="L1162:M1162"/>
    <mergeCell ref="A1163:B1163"/>
    <mergeCell ref="C1163:D1163"/>
    <mergeCell ref="L1163:M1163"/>
    <mergeCell ref="A1160:B1160"/>
    <mergeCell ref="C1160:D1160"/>
    <mergeCell ref="L1160:M1160"/>
    <mergeCell ref="A1161:B1161"/>
    <mergeCell ref="C1161:D1161"/>
    <mergeCell ref="L1161:M1161"/>
    <mergeCell ref="A1158:B1158"/>
    <mergeCell ref="C1158:D1158"/>
    <mergeCell ref="L1158:M1158"/>
    <mergeCell ref="A1159:B1159"/>
    <mergeCell ref="C1159:D1159"/>
    <mergeCell ref="L1159:M1159"/>
    <mergeCell ref="A1168:B1168"/>
    <mergeCell ref="C1168:D1168"/>
    <mergeCell ref="L1168:M1168"/>
    <mergeCell ref="A1169:B1169"/>
    <mergeCell ref="C1169:D1169"/>
    <mergeCell ref="L1169:M1169"/>
    <mergeCell ref="A1166:B1166"/>
    <mergeCell ref="C1166:D1166"/>
    <mergeCell ref="L1166:M1166"/>
    <mergeCell ref="A1167:B1167"/>
    <mergeCell ref="C1167:D1167"/>
    <mergeCell ref="L1167:M1167"/>
    <mergeCell ref="A1164:B1164"/>
    <mergeCell ref="C1164:D1164"/>
    <mergeCell ref="L1164:M1164"/>
    <mergeCell ref="A1165:B1165"/>
    <mergeCell ref="C1165:D1165"/>
    <mergeCell ref="L1165:M1165"/>
    <mergeCell ref="A1174:B1174"/>
    <mergeCell ref="C1174:D1174"/>
    <mergeCell ref="L1174:M1174"/>
    <mergeCell ref="A1175:B1175"/>
    <mergeCell ref="C1175:D1175"/>
    <mergeCell ref="L1175:M1175"/>
    <mergeCell ref="A1172:B1172"/>
    <mergeCell ref="C1172:D1172"/>
    <mergeCell ref="L1172:M1172"/>
    <mergeCell ref="A1173:B1173"/>
    <mergeCell ref="C1173:D1173"/>
    <mergeCell ref="L1173:M1173"/>
    <mergeCell ref="A1170:B1170"/>
    <mergeCell ref="C1170:D1170"/>
    <mergeCell ref="L1170:M1170"/>
    <mergeCell ref="A1171:B1171"/>
    <mergeCell ref="C1171:D1171"/>
    <mergeCell ref="L1171:M1171"/>
    <mergeCell ref="A1180:B1180"/>
    <mergeCell ref="C1180:D1180"/>
    <mergeCell ref="L1180:M1180"/>
    <mergeCell ref="A1181:B1181"/>
    <mergeCell ref="C1181:D1181"/>
    <mergeCell ref="L1181:M1181"/>
    <mergeCell ref="A1178:B1178"/>
    <mergeCell ref="C1178:D1178"/>
    <mergeCell ref="L1178:M1178"/>
    <mergeCell ref="A1179:B1179"/>
    <mergeCell ref="C1179:D1179"/>
    <mergeCell ref="L1179:M1179"/>
    <mergeCell ref="A1176:B1176"/>
    <mergeCell ref="C1176:D1176"/>
    <mergeCell ref="L1176:M1176"/>
    <mergeCell ref="A1177:B1177"/>
    <mergeCell ref="C1177:D1177"/>
    <mergeCell ref="L1177:M1177"/>
    <mergeCell ref="A1186:B1186"/>
    <mergeCell ref="C1186:D1186"/>
    <mergeCell ref="L1186:M1186"/>
    <mergeCell ref="A1187:B1187"/>
    <mergeCell ref="C1187:D1187"/>
    <mergeCell ref="L1187:M1187"/>
    <mergeCell ref="A1184:B1184"/>
    <mergeCell ref="C1184:D1184"/>
    <mergeCell ref="L1184:M1184"/>
    <mergeCell ref="A1185:B1185"/>
    <mergeCell ref="C1185:D1185"/>
    <mergeCell ref="L1185:M1185"/>
    <mergeCell ref="A1182:B1182"/>
    <mergeCell ref="C1182:D1182"/>
    <mergeCell ref="L1182:M1182"/>
    <mergeCell ref="A1183:B1183"/>
    <mergeCell ref="C1183:D1183"/>
    <mergeCell ref="L1183:M1183"/>
    <mergeCell ref="A1192:B1192"/>
    <mergeCell ref="C1192:D1192"/>
    <mergeCell ref="L1192:M1192"/>
    <mergeCell ref="A1193:B1193"/>
    <mergeCell ref="C1193:D1193"/>
    <mergeCell ref="L1193:M1193"/>
    <mergeCell ref="A1190:B1190"/>
    <mergeCell ref="C1190:D1190"/>
    <mergeCell ref="L1190:M1190"/>
    <mergeCell ref="A1191:B1191"/>
    <mergeCell ref="C1191:D1191"/>
    <mergeCell ref="L1191:M1191"/>
    <mergeCell ref="A1188:B1188"/>
    <mergeCell ref="C1188:D1188"/>
    <mergeCell ref="L1188:M1188"/>
    <mergeCell ref="A1189:B1189"/>
    <mergeCell ref="C1189:D1189"/>
    <mergeCell ref="L1189:M1189"/>
    <mergeCell ref="A1198:B1198"/>
    <mergeCell ref="C1198:D1198"/>
    <mergeCell ref="L1198:M1198"/>
    <mergeCell ref="A1199:B1199"/>
    <mergeCell ref="C1199:D1199"/>
    <mergeCell ref="L1199:M1199"/>
    <mergeCell ref="A1196:B1196"/>
    <mergeCell ref="C1196:D1196"/>
    <mergeCell ref="L1196:M1196"/>
    <mergeCell ref="A1197:B1197"/>
    <mergeCell ref="C1197:D1197"/>
    <mergeCell ref="L1197:M1197"/>
    <mergeCell ref="A1194:B1194"/>
    <mergeCell ref="C1194:D1194"/>
    <mergeCell ref="L1194:M1194"/>
    <mergeCell ref="A1195:B1195"/>
    <mergeCell ref="C1195:D1195"/>
    <mergeCell ref="L1195:M1195"/>
    <mergeCell ref="A1204:B1204"/>
    <mergeCell ref="C1204:D1204"/>
    <mergeCell ref="L1204:M1204"/>
    <mergeCell ref="A1205:B1205"/>
    <mergeCell ref="C1205:D1205"/>
    <mergeCell ref="L1205:M1205"/>
    <mergeCell ref="A1202:B1202"/>
    <mergeCell ref="C1202:D1202"/>
    <mergeCell ref="L1202:M1202"/>
    <mergeCell ref="A1203:B1203"/>
    <mergeCell ref="C1203:D1203"/>
    <mergeCell ref="L1203:M1203"/>
    <mergeCell ref="A1200:B1200"/>
    <mergeCell ref="C1200:D1200"/>
    <mergeCell ref="L1200:M1200"/>
    <mergeCell ref="A1201:B1201"/>
    <mergeCell ref="C1201:D1201"/>
    <mergeCell ref="L1201:M1201"/>
    <mergeCell ref="A1210:B1210"/>
    <mergeCell ref="C1210:D1210"/>
    <mergeCell ref="L1210:M1210"/>
    <mergeCell ref="A1211:B1211"/>
    <mergeCell ref="C1211:D1211"/>
    <mergeCell ref="L1211:M1211"/>
    <mergeCell ref="A1208:B1208"/>
    <mergeCell ref="C1208:D1208"/>
    <mergeCell ref="L1208:M1208"/>
    <mergeCell ref="A1209:B1209"/>
    <mergeCell ref="C1209:D1209"/>
    <mergeCell ref="L1209:M1209"/>
    <mergeCell ref="A1206:B1206"/>
    <mergeCell ref="C1206:D1206"/>
    <mergeCell ref="L1206:M1206"/>
    <mergeCell ref="A1207:B1207"/>
    <mergeCell ref="C1207:D1207"/>
    <mergeCell ref="L1207:M1207"/>
    <mergeCell ref="A1216:B1216"/>
    <mergeCell ref="C1216:D1216"/>
    <mergeCell ref="L1216:M1216"/>
    <mergeCell ref="A1217:B1217"/>
    <mergeCell ref="C1217:D1217"/>
    <mergeCell ref="L1217:M1217"/>
    <mergeCell ref="A1214:B1214"/>
    <mergeCell ref="C1214:D1214"/>
    <mergeCell ref="L1214:M1214"/>
    <mergeCell ref="A1215:B1215"/>
    <mergeCell ref="C1215:D1215"/>
    <mergeCell ref="L1215:M1215"/>
    <mergeCell ref="A1212:B1212"/>
    <mergeCell ref="C1212:D1212"/>
    <mergeCell ref="L1212:M1212"/>
    <mergeCell ref="A1213:B1213"/>
    <mergeCell ref="C1213:D1213"/>
    <mergeCell ref="L1213:M1213"/>
    <mergeCell ref="A1222:B1222"/>
    <mergeCell ref="C1222:D1222"/>
    <mergeCell ref="L1222:M1222"/>
    <mergeCell ref="A1223:B1223"/>
    <mergeCell ref="C1223:D1223"/>
    <mergeCell ref="L1223:M1223"/>
    <mergeCell ref="A1220:B1220"/>
    <mergeCell ref="C1220:D1220"/>
    <mergeCell ref="L1220:M1220"/>
    <mergeCell ref="A1221:B1221"/>
    <mergeCell ref="C1221:D1221"/>
    <mergeCell ref="L1221:M1221"/>
    <mergeCell ref="A1218:B1218"/>
    <mergeCell ref="C1218:D1218"/>
    <mergeCell ref="L1218:M1218"/>
    <mergeCell ref="A1219:B1219"/>
    <mergeCell ref="C1219:D1219"/>
    <mergeCell ref="L1219:M1219"/>
    <mergeCell ref="A1228:B1228"/>
    <mergeCell ref="C1228:D1228"/>
    <mergeCell ref="L1228:M1228"/>
    <mergeCell ref="A1229:B1229"/>
    <mergeCell ref="C1229:D1229"/>
    <mergeCell ref="L1229:M1229"/>
    <mergeCell ref="A1226:B1226"/>
    <mergeCell ref="C1226:D1226"/>
    <mergeCell ref="L1226:M1226"/>
    <mergeCell ref="A1227:B1227"/>
    <mergeCell ref="C1227:D1227"/>
    <mergeCell ref="L1227:M1227"/>
    <mergeCell ref="A1224:B1224"/>
    <mergeCell ref="C1224:D1224"/>
    <mergeCell ref="L1224:M1224"/>
    <mergeCell ref="A1225:B1225"/>
    <mergeCell ref="C1225:D1225"/>
    <mergeCell ref="L1225:M1225"/>
    <mergeCell ref="A1234:B1234"/>
    <mergeCell ref="C1234:D1234"/>
    <mergeCell ref="L1234:M1234"/>
    <mergeCell ref="A1235:B1235"/>
    <mergeCell ref="C1235:D1235"/>
    <mergeCell ref="L1235:M1235"/>
    <mergeCell ref="A1232:B1232"/>
    <mergeCell ref="C1232:D1232"/>
    <mergeCell ref="L1232:M1232"/>
    <mergeCell ref="A1233:B1233"/>
    <mergeCell ref="C1233:D1233"/>
    <mergeCell ref="L1233:M1233"/>
    <mergeCell ref="A1230:B1230"/>
    <mergeCell ref="C1230:D1230"/>
    <mergeCell ref="L1230:M1230"/>
    <mergeCell ref="A1231:B1231"/>
    <mergeCell ref="C1231:D1231"/>
    <mergeCell ref="L1231:M1231"/>
    <mergeCell ref="A1240:B1240"/>
    <mergeCell ref="C1240:D1240"/>
    <mergeCell ref="L1240:M1240"/>
    <mergeCell ref="A1241:B1241"/>
    <mergeCell ref="C1241:D1241"/>
    <mergeCell ref="L1241:M1241"/>
    <mergeCell ref="A1238:B1238"/>
    <mergeCell ref="C1238:D1238"/>
    <mergeCell ref="L1238:M1238"/>
    <mergeCell ref="A1239:B1239"/>
    <mergeCell ref="C1239:D1239"/>
    <mergeCell ref="L1239:M1239"/>
    <mergeCell ref="A1236:B1236"/>
    <mergeCell ref="C1236:D1236"/>
    <mergeCell ref="L1236:M1236"/>
    <mergeCell ref="A1237:B1237"/>
    <mergeCell ref="C1237:D1237"/>
    <mergeCell ref="L1237:M1237"/>
    <mergeCell ref="A1246:B1246"/>
    <mergeCell ref="C1246:D1246"/>
    <mergeCell ref="L1246:M1246"/>
    <mergeCell ref="A1247:B1247"/>
    <mergeCell ref="C1247:D1247"/>
    <mergeCell ref="L1247:M1247"/>
    <mergeCell ref="A1244:B1244"/>
    <mergeCell ref="C1244:D1244"/>
    <mergeCell ref="L1244:M1244"/>
    <mergeCell ref="A1245:B1245"/>
    <mergeCell ref="C1245:D1245"/>
    <mergeCell ref="L1245:M1245"/>
    <mergeCell ref="A1242:B1242"/>
    <mergeCell ref="C1242:D1242"/>
    <mergeCell ref="L1242:M1242"/>
    <mergeCell ref="A1243:B1243"/>
    <mergeCell ref="C1243:D1243"/>
    <mergeCell ref="L1243:M1243"/>
    <mergeCell ref="A1252:B1252"/>
    <mergeCell ref="C1252:D1252"/>
    <mergeCell ref="L1252:M1252"/>
    <mergeCell ref="A1253:B1253"/>
    <mergeCell ref="C1253:D1253"/>
    <mergeCell ref="L1253:M1253"/>
    <mergeCell ref="A1250:B1250"/>
    <mergeCell ref="C1250:D1250"/>
    <mergeCell ref="L1250:M1250"/>
    <mergeCell ref="A1251:B1251"/>
    <mergeCell ref="C1251:D1251"/>
    <mergeCell ref="L1251:M1251"/>
    <mergeCell ref="A1248:B1248"/>
    <mergeCell ref="C1248:D1248"/>
    <mergeCell ref="L1248:M1248"/>
    <mergeCell ref="A1249:B1249"/>
    <mergeCell ref="C1249:D1249"/>
    <mergeCell ref="L1249:M1249"/>
    <mergeCell ref="A1258:B1258"/>
    <mergeCell ref="C1258:D1258"/>
    <mergeCell ref="L1258:M1258"/>
    <mergeCell ref="A1259:B1259"/>
    <mergeCell ref="C1259:D1259"/>
    <mergeCell ref="L1259:M1259"/>
    <mergeCell ref="A1256:B1256"/>
    <mergeCell ref="C1256:D1256"/>
    <mergeCell ref="L1256:M1256"/>
    <mergeCell ref="A1257:B1257"/>
    <mergeCell ref="C1257:D1257"/>
    <mergeCell ref="L1257:M1257"/>
    <mergeCell ref="A1254:B1254"/>
    <mergeCell ref="C1254:D1254"/>
    <mergeCell ref="L1254:M1254"/>
    <mergeCell ref="A1255:B1255"/>
    <mergeCell ref="C1255:D1255"/>
    <mergeCell ref="L1255:M1255"/>
    <mergeCell ref="A1264:B1264"/>
    <mergeCell ref="C1264:D1264"/>
    <mergeCell ref="L1264:M1264"/>
    <mergeCell ref="A1265:B1265"/>
    <mergeCell ref="C1265:D1265"/>
    <mergeCell ref="L1265:M1265"/>
    <mergeCell ref="A1262:B1262"/>
    <mergeCell ref="C1262:D1262"/>
    <mergeCell ref="L1262:M1262"/>
    <mergeCell ref="A1263:B1263"/>
    <mergeCell ref="C1263:D1263"/>
    <mergeCell ref="L1263:M1263"/>
    <mergeCell ref="A1260:B1260"/>
    <mergeCell ref="C1260:D1260"/>
    <mergeCell ref="L1260:M1260"/>
    <mergeCell ref="A1261:B1261"/>
    <mergeCell ref="C1261:D1261"/>
    <mergeCell ref="L1261:M1261"/>
    <mergeCell ref="A1270:B1270"/>
    <mergeCell ref="C1270:D1270"/>
    <mergeCell ref="L1270:M1270"/>
    <mergeCell ref="A1271:B1271"/>
    <mergeCell ref="C1271:D1271"/>
    <mergeCell ref="L1271:M1271"/>
    <mergeCell ref="A1268:B1268"/>
    <mergeCell ref="C1268:D1268"/>
    <mergeCell ref="L1268:M1268"/>
    <mergeCell ref="A1269:B1269"/>
    <mergeCell ref="C1269:D1269"/>
    <mergeCell ref="L1269:M1269"/>
    <mergeCell ref="A1266:B1266"/>
    <mergeCell ref="C1266:D1266"/>
    <mergeCell ref="L1266:M1266"/>
    <mergeCell ref="A1267:B1267"/>
    <mergeCell ref="C1267:D1267"/>
    <mergeCell ref="L1267:M1267"/>
    <mergeCell ref="A1276:B1276"/>
    <mergeCell ref="C1276:D1276"/>
    <mergeCell ref="L1276:M1276"/>
    <mergeCell ref="A1277:B1277"/>
    <mergeCell ref="C1277:D1277"/>
    <mergeCell ref="L1277:M1277"/>
    <mergeCell ref="A1274:B1274"/>
    <mergeCell ref="C1274:D1274"/>
    <mergeCell ref="L1274:M1274"/>
    <mergeCell ref="A1275:B1275"/>
    <mergeCell ref="C1275:D1275"/>
    <mergeCell ref="L1275:M1275"/>
    <mergeCell ref="A1272:B1272"/>
    <mergeCell ref="C1272:D1272"/>
    <mergeCell ref="L1272:M1272"/>
    <mergeCell ref="A1273:B1273"/>
    <mergeCell ref="C1273:D1273"/>
    <mergeCell ref="L1273:M1273"/>
    <mergeCell ref="A1282:B1282"/>
    <mergeCell ref="C1282:D1282"/>
    <mergeCell ref="L1282:M1282"/>
    <mergeCell ref="A1283:B1283"/>
    <mergeCell ref="C1283:D1283"/>
    <mergeCell ref="L1283:M1283"/>
    <mergeCell ref="A1280:B1280"/>
    <mergeCell ref="C1280:D1280"/>
    <mergeCell ref="L1280:M1280"/>
    <mergeCell ref="A1281:B1281"/>
    <mergeCell ref="C1281:D1281"/>
    <mergeCell ref="L1281:M1281"/>
    <mergeCell ref="A1278:B1278"/>
    <mergeCell ref="C1278:D1278"/>
    <mergeCell ref="L1278:M1278"/>
    <mergeCell ref="A1279:B1279"/>
    <mergeCell ref="C1279:D1279"/>
    <mergeCell ref="L1279:M1279"/>
    <mergeCell ref="A1288:B1288"/>
    <mergeCell ref="C1288:D1288"/>
    <mergeCell ref="L1288:M1288"/>
    <mergeCell ref="A1289:B1289"/>
    <mergeCell ref="C1289:D1289"/>
    <mergeCell ref="L1289:M1289"/>
    <mergeCell ref="A1286:B1286"/>
    <mergeCell ref="C1286:D1286"/>
    <mergeCell ref="L1286:M1286"/>
    <mergeCell ref="A1287:B1287"/>
    <mergeCell ref="C1287:D1287"/>
    <mergeCell ref="L1287:M1287"/>
    <mergeCell ref="A1284:B1284"/>
    <mergeCell ref="C1284:D1284"/>
    <mergeCell ref="L1284:M1284"/>
    <mergeCell ref="A1285:B1285"/>
    <mergeCell ref="C1285:D1285"/>
    <mergeCell ref="L1285:M1285"/>
    <mergeCell ref="A1294:B1294"/>
    <mergeCell ref="C1294:D1294"/>
    <mergeCell ref="L1294:M1294"/>
    <mergeCell ref="A1295:B1295"/>
    <mergeCell ref="C1295:D1295"/>
    <mergeCell ref="L1295:M1295"/>
    <mergeCell ref="A1292:B1292"/>
    <mergeCell ref="C1292:D1292"/>
    <mergeCell ref="L1292:M1292"/>
    <mergeCell ref="A1293:B1293"/>
    <mergeCell ref="C1293:D1293"/>
    <mergeCell ref="L1293:M1293"/>
    <mergeCell ref="A1290:B1290"/>
    <mergeCell ref="C1290:D1290"/>
    <mergeCell ref="L1290:M1290"/>
    <mergeCell ref="A1291:B1291"/>
    <mergeCell ref="C1291:D1291"/>
    <mergeCell ref="L1291:M1291"/>
    <mergeCell ref="A1300:B1300"/>
    <mergeCell ref="C1300:D1300"/>
    <mergeCell ref="L1300:M1300"/>
    <mergeCell ref="A1301:B1301"/>
    <mergeCell ref="C1301:D1301"/>
    <mergeCell ref="L1301:M1301"/>
    <mergeCell ref="A1298:B1298"/>
    <mergeCell ref="C1298:D1298"/>
    <mergeCell ref="L1298:M1298"/>
    <mergeCell ref="A1299:B1299"/>
    <mergeCell ref="C1299:D1299"/>
    <mergeCell ref="L1299:M1299"/>
    <mergeCell ref="A1296:B1296"/>
    <mergeCell ref="C1296:D1296"/>
    <mergeCell ref="L1296:M1296"/>
    <mergeCell ref="A1297:B1297"/>
    <mergeCell ref="C1297:D1297"/>
    <mergeCell ref="L1297:M1297"/>
    <mergeCell ref="A1306:B1306"/>
    <mergeCell ref="C1306:D1306"/>
    <mergeCell ref="L1306:M1306"/>
    <mergeCell ref="A1307:B1307"/>
    <mergeCell ref="C1307:D1307"/>
    <mergeCell ref="L1307:M1307"/>
    <mergeCell ref="A1304:B1304"/>
    <mergeCell ref="C1304:D1304"/>
    <mergeCell ref="L1304:M1304"/>
    <mergeCell ref="A1305:B1305"/>
    <mergeCell ref="C1305:D1305"/>
    <mergeCell ref="L1305:M1305"/>
    <mergeCell ref="A1302:B1302"/>
    <mergeCell ref="C1302:D1302"/>
    <mergeCell ref="L1302:M1302"/>
    <mergeCell ref="A1303:B1303"/>
    <mergeCell ref="C1303:D1303"/>
    <mergeCell ref="L1303:M1303"/>
    <mergeCell ref="A1312:B1312"/>
    <mergeCell ref="C1312:D1312"/>
    <mergeCell ref="L1312:M1312"/>
    <mergeCell ref="A1313:B1313"/>
    <mergeCell ref="C1313:D1313"/>
    <mergeCell ref="L1313:M1313"/>
    <mergeCell ref="A1310:B1310"/>
    <mergeCell ref="C1310:D1310"/>
    <mergeCell ref="L1310:M1310"/>
    <mergeCell ref="A1311:B1311"/>
    <mergeCell ref="C1311:D1311"/>
    <mergeCell ref="L1311:M1311"/>
    <mergeCell ref="A1308:B1308"/>
    <mergeCell ref="C1308:D1308"/>
    <mergeCell ref="L1308:M1308"/>
    <mergeCell ref="A1309:B1309"/>
    <mergeCell ref="C1309:D1309"/>
    <mergeCell ref="L1309:M1309"/>
    <mergeCell ref="A1318:B1318"/>
    <mergeCell ref="C1318:D1318"/>
    <mergeCell ref="L1318:M1318"/>
    <mergeCell ref="A1319:B1319"/>
    <mergeCell ref="C1319:D1319"/>
    <mergeCell ref="L1319:M1319"/>
    <mergeCell ref="A1316:B1316"/>
    <mergeCell ref="C1316:D1316"/>
    <mergeCell ref="L1316:M1316"/>
    <mergeCell ref="A1317:B1317"/>
    <mergeCell ref="C1317:D1317"/>
    <mergeCell ref="L1317:M1317"/>
    <mergeCell ref="A1314:B1314"/>
    <mergeCell ref="C1314:D1314"/>
    <mergeCell ref="L1314:M1314"/>
    <mergeCell ref="A1315:B1315"/>
    <mergeCell ref="C1315:D1315"/>
    <mergeCell ref="L1315:M1315"/>
    <mergeCell ref="A1324:B1324"/>
    <mergeCell ref="C1324:D1324"/>
    <mergeCell ref="L1324:M1324"/>
    <mergeCell ref="A1325:B1325"/>
    <mergeCell ref="C1325:D1325"/>
    <mergeCell ref="L1325:M1325"/>
    <mergeCell ref="A1322:B1322"/>
    <mergeCell ref="C1322:D1322"/>
    <mergeCell ref="L1322:M1322"/>
    <mergeCell ref="A1323:B1323"/>
    <mergeCell ref="C1323:D1323"/>
    <mergeCell ref="L1323:M1323"/>
    <mergeCell ref="A1320:B1320"/>
    <mergeCell ref="C1320:D1320"/>
    <mergeCell ref="L1320:M1320"/>
    <mergeCell ref="A1321:B1321"/>
    <mergeCell ref="C1321:D1321"/>
    <mergeCell ref="L1321:M1321"/>
    <mergeCell ref="A1330:B1330"/>
    <mergeCell ref="C1330:D1330"/>
    <mergeCell ref="L1330:M1330"/>
    <mergeCell ref="A1331:B1331"/>
    <mergeCell ref="C1331:D1331"/>
    <mergeCell ref="L1331:M1331"/>
    <mergeCell ref="A1328:B1328"/>
    <mergeCell ref="C1328:D1328"/>
    <mergeCell ref="L1328:M1328"/>
    <mergeCell ref="A1329:B1329"/>
    <mergeCell ref="C1329:D1329"/>
    <mergeCell ref="L1329:M1329"/>
    <mergeCell ref="A1326:B1326"/>
    <mergeCell ref="C1326:D1326"/>
    <mergeCell ref="L1326:M1326"/>
    <mergeCell ref="A1327:B1327"/>
    <mergeCell ref="C1327:D1327"/>
    <mergeCell ref="L1327:M1327"/>
    <mergeCell ref="A1336:B1336"/>
    <mergeCell ref="C1336:D1336"/>
    <mergeCell ref="L1336:M1336"/>
    <mergeCell ref="A1337:B1337"/>
    <mergeCell ref="C1337:D1337"/>
    <mergeCell ref="L1337:M1337"/>
    <mergeCell ref="A1334:B1334"/>
    <mergeCell ref="C1334:D1334"/>
    <mergeCell ref="L1334:M1334"/>
    <mergeCell ref="A1335:B1335"/>
    <mergeCell ref="C1335:D1335"/>
    <mergeCell ref="L1335:M1335"/>
    <mergeCell ref="A1332:B1332"/>
    <mergeCell ref="C1332:D1332"/>
    <mergeCell ref="L1332:M1332"/>
    <mergeCell ref="A1333:B1333"/>
    <mergeCell ref="C1333:D1333"/>
    <mergeCell ref="L1333:M1333"/>
    <mergeCell ref="A1342:B1342"/>
    <mergeCell ref="C1342:D1342"/>
    <mergeCell ref="L1342:M1342"/>
    <mergeCell ref="A1343:B1343"/>
    <mergeCell ref="C1343:D1343"/>
    <mergeCell ref="L1343:M1343"/>
    <mergeCell ref="A1340:B1340"/>
    <mergeCell ref="C1340:D1340"/>
    <mergeCell ref="L1340:M1340"/>
    <mergeCell ref="A1341:B1341"/>
    <mergeCell ref="C1341:D1341"/>
    <mergeCell ref="L1341:M1341"/>
    <mergeCell ref="A1338:B1338"/>
    <mergeCell ref="C1338:D1338"/>
    <mergeCell ref="L1338:M1338"/>
    <mergeCell ref="A1339:B1339"/>
    <mergeCell ref="C1339:D1339"/>
    <mergeCell ref="L1339:M1339"/>
    <mergeCell ref="A1348:B1348"/>
    <mergeCell ref="C1348:D1348"/>
    <mergeCell ref="L1348:M1348"/>
    <mergeCell ref="A1349:B1349"/>
    <mergeCell ref="C1349:D1349"/>
    <mergeCell ref="L1349:M1349"/>
    <mergeCell ref="A1346:B1346"/>
    <mergeCell ref="C1346:D1346"/>
    <mergeCell ref="L1346:M1346"/>
    <mergeCell ref="A1347:B1347"/>
    <mergeCell ref="C1347:D1347"/>
    <mergeCell ref="L1347:M1347"/>
    <mergeCell ref="A1344:B1344"/>
    <mergeCell ref="C1344:D1344"/>
    <mergeCell ref="L1344:M1344"/>
    <mergeCell ref="A1345:B1345"/>
    <mergeCell ref="C1345:D1345"/>
    <mergeCell ref="L1345:M1345"/>
    <mergeCell ref="A1354:B1354"/>
    <mergeCell ref="C1354:D1354"/>
    <mergeCell ref="L1354:M1354"/>
    <mergeCell ref="A1355:B1355"/>
    <mergeCell ref="C1355:D1355"/>
    <mergeCell ref="L1355:M1355"/>
    <mergeCell ref="A1352:B1352"/>
    <mergeCell ref="C1352:D1352"/>
    <mergeCell ref="L1352:M1352"/>
    <mergeCell ref="A1353:B1353"/>
    <mergeCell ref="C1353:D1353"/>
    <mergeCell ref="L1353:M1353"/>
    <mergeCell ref="A1350:B1350"/>
    <mergeCell ref="C1350:D1350"/>
    <mergeCell ref="L1350:M1350"/>
    <mergeCell ref="A1351:B1351"/>
    <mergeCell ref="C1351:D1351"/>
    <mergeCell ref="L1351:M1351"/>
    <mergeCell ref="A1360:B1360"/>
    <mergeCell ref="C1360:D1360"/>
    <mergeCell ref="L1360:M1360"/>
    <mergeCell ref="A1361:B1361"/>
    <mergeCell ref="C1361:D1361"/>
    <mergeCell ref="L1361:M1361"/>
    <mergeCell ref="A1358:B1358"/>
    <mergeCell ref="C1358:D1358"/>
    <mergeCell ref="L1358:M1358"/>
    <mergeCell ref="A1359:B1359"/>
    <mergeCell ref="C1359:D1359"/>
    <mergeCell ref="L1359:M1359"/>
    <mergeCell ref="A1356:B1356"/>
    <mergeCell ref="C1356:D1356"/>
    <mergeCell ref="L1356:M1356"/>
    <mergeCell ref="A1357:B1357"/>
    <mergeCell ref="C1357:D1357"/>
    <mergeCell ref="L1357:M1357"/>
    <mergeCell ref="A1366:B1366"/>
    <mergeCell ref="C1366:D1366"/>
    <mergeCell ref="L1366:M1366"/>
    <mergeCell ref="A1367:B1367"/>
    <mergeCell ref="C1367:D1367"/>
    <mergeCell ref="L1367:M1367"/>
    <mergeCell ref="A1364:B1364"/>
    <mergeCell ref="C1364:D1364"/>
    <mergeCell ref="L1364:M1364"/>
    <mergeCell ref="A1365:B1365"/>
    <mergeCell ref="C1365:D1365"/>
    <mergeCell ref="L1365:M1365"/>
    <mergeCell ref="A1362:B1362"/>
    <mergeCell ref="C1362:D1362"/>
    <mergeCell ref="L1362:M1362"/>
    <mergeCell ref="A1363:B1363"/>
    <mergeCell ref="C1363:D1363"/>
    <mergeCell ref="L1363:M1363"/>
    <mergeCell ref="A1372:B1372"/>
    <mergeCell ref="C1372:D1372"/>
    <mergeCell ref="L1372:M1372"/>
    <mergeCell ref="A1373:B1373"/>
    <mergeCell ref="C1373:D1373"/>
    <mergeCell ref="L1373:M1373"/>
    <mergeCell ref="A1370:B1370"/>
    <mergeCell ref="C1370:D1370"/>
    <mergeCell ref="L1370:M1370"/>
    <mergeCell ref="A1371:B1371"/>
    <mergeCell ref="C1371:D1371"/>
    <mergeCell ref="L1371:M1371"/>
    <mergeCell ref="A1368:B1368"/>
    <mergeCell ref="C1368:D1368"/>
    <mergeCell ref="L1368:M1368"/>
    <mergeCell ref="A1369:B1369"/>
    <mergeCell ref="C1369:D1369"/>
    <mergeCell ref="L1369:M1369"/>
    <mergeCell ref="A1378:B1378"/>
    <mergeCell ref="C1378:D1378"/>
    <mergeCell ref="L1378:M1378"/>
    <mergeCell ref="A1379:B1379"/>
    <mergeCell ref="C1379:D1379"/>
    <mergeCell ref="L1379:M1379"/>
    <mergeCell ref="A1376:B1376"/>
    <mergeCell ref="C1376:D1376"/>
    <mergeCell ref="L1376:M1376"/>
    <mergeCell ref="A1377:B1377"/>
    <mergeCell ref="C1377:D1377"/>
    <mergeCell ref="L1377:M1377"/>
    <mergeCell ref="A1374:B1374"/>
    <mergeCell ref="C1374:D1374"/>
    <mergeCell ref="L1374:M1374"/>
    <mergeCell ref="A1375:B1375"/>
    <mergeCell ref="C1375:D1375"/>
    <mergeCell ref="L1375:M1375"/>
    <mergeCell ref="A1384:B1384"/>
    <mergeCell ref="C1384:D1384"/>
    <mergeCell ref="L1384:M1384"/>
    <mergeCell ref="A1385:B1385"/>
    <mergeCell ref="C1385:D1385"/>
    <mergeCell ref="L1385:M1385"/>
    <mergeCell ref="A1382:B1382"/>
    <mergeCell ref="C1382:D1382"/>
    <mergeCell ref="L1382:M1382"/>
    <mergeCell ref="A1383:B1383"/>
    <mergeCell ref="C1383:D1383"/>
    <mergeCell ref="L1383:M1383"/>
    <mergeCell ref="A1380:B1380"/>
    <mergeCell ref="C1380:D1380"/>
    <mergeCell ref="L1380:M1380"/>
    <mergeCell ref="A1381:B1381"/>
    <mergeCell ref="C1381:D1381"/>
    <mergeCell ref="L1381:M1381"/>
    <mergeCell ref="A1390:B1390"/>
    <mergeCell ref="C1390:D1390"/>
    <mergeCell ref="L1390:M1390"/>
    <mergeCell ref="A1391:B1391"/>
    <mergeCell ref="C1391:D1391"/>
    <mergeCell ref="L1391:M1391"/>
    <mergeCell ref="A1388:B1388"/>
    <mergeCell ref="C1388:D1388"/>
    <mergeCell ref="L1388:M1388"/>
    <mergeCell ref="A1389:B1389"/>
    <mergeCell ref="C1389:D1389"/>
    <mergeCell ref="L1389:M1389"/>
    <mergeCell ref="A1386:B1386"/>
    <mergeCell ref="C1386:D1386"/>
    <mergeCell ref="L1386:M1386"/>
    <mergeCell ref="A1387:B1387"/>
    <mergeCell ref="C1387:D1387"/>
    <mergeCell ref="L1387:M1387"/>
    <mergeCell ref="A1396:B1396"/>
    <mergeCell ref="C1396:D1396"/>
    <mergeCell ref="L1396:M1396"/>
    <mergeCell ref="A1397:B1397"/>
    <mergeCell ref="C1397:D1397"/>
    <mergeCell ref="L1397:M1397"/>
    <mergeCell ref="A1394:B1394"/>
    <mergeCell ref="C1394:D1394"/>
    <mergeCell ref="L1394:M1394"/>
    <mergeCell ref="A1395:B1395"/>
    <mergeCell ref="C1395:D1395"/>
    <mergeCell ref="L1395:M1395"/>
    <mergeCell ref="A1392:B1392"/>
    <mergeCell ref="C1392:D1392"/>
    <mergeCell ref="L1392:M1392"/>
    <mergeCell ref="A1393:B1393"/>
    <mergeCell ref="C1393:D1393"/>
    <mergeCell ref="L1393:M1393"/>
    <mergeCell ref="A1402:B1402"/>
    <mergeCell ref="C1402:D1402"/>
    <mergeCell ref="L1402:M1402"/>
    <mergeCell ref="A1403:B1403"/>
    <mergeCell ref="C1403:D1403"/>
    <mergeCell ref="L1403:M1403"/>
    <mergeCell ref="A1400:B1400"/>
    <mergeCell ref="C1400:D1400"/>
    <mergeCell ref="L1400:M1400"/>
    <mergeCell ref="A1401:B1401"/>
    <mergeCell ref="C1401:D1401"/>
    <mergeCell ref="L1401:M1401"/>
    <mergeCell ref="A1398:B1398"/>
    <mergeCell ref="C1398:D1398"/>
    <mergeCell ref="L1398:M1398"/>
    <mergeCell ref="A1399:B1399"/>
    <mergeCell ref="C1399:D1399"/>
    <mergeCell ref="L1399:M1399"/>
    <mergeCell ref="A1408:B1408"/>
    <mergeCell ref="C1408:D1408"/>
    <mergeCell ref="L1408:M1408"/>
    <mergeCell ref="A1409:B1409"/>
    <mergeCell ref="C1409:D1409"/>
    <mergeCell ref="L1409:M1409"/>
    <mergeCell ref="A1406:B1406"/>
    <mergeCell ref="C1406:D1406"/>
    <mergeCell ref="L1406:M1406"/>
    <mergeCell ref="A1407:B1407"/>
    <mergeCell ref="C1407:D1407"/>
    <mergeCell ref="L1407:M1407"/>
    <mergeCell ref="A1404:B1404"/>
    <mergeCell ref="C1404:D1404"/>
    <mergeCell ref="L1404:M1404"/>
    <mergeCell ref="A1405:B1405"/>
    <mergeCell ref="C1405:D1405"/>
    <mergeCell ref="L1405:M1405"/>
    <mergeCell ref="A1414:B1414"/>
    <mergeCell ref="C1414:D1414"/>
    <mergeCell ref="L1414:M1414"/>
    <mergeCell ref="A1415:B1415"/>
    <mergeCell ref="C1415:D1415"/>
    <mergeCell ref="L1415:M1415"/>
    <mergeCell ref="A1412:B1412"/>
    <mergeCell ref="C1412:D1412"/>
    <mergeCell ref="L1412:M1412"/>
    <mergeCell ref="A1413:B1413"/>
    <mergeCell ref="C1413:D1413"/>
    <mergeCell ref="L1413:M1413"/>
    <mergeCell ref="A1410:B1410"/>
    <mergeCell ref="C1410:D1410"/>
    <mergeCell ref="L1410:M1410"/>
    <mergeCell ref="A1411:B1411"/>
    <mergeCell ref="C1411:D1411"/>
    <mergeCell ref="L1411:M1411"/>
    <mergeCell ref="A1420:B1420"/>
    <mergeCell ref="C1420:D1420"/>
    <mergeCell ref="L1420:M1420"/>
    <mergeCell ref="A1421:B1421"/>
    <mergeCell ref="C1421:D1421"/>
    <mergeCell ref="L1421:M1421"/>
    <mergeCell ref="A1418:B1418"/>
    <mergeCell ref="C1418:D1418"/>
    <mergeCell ref="L1418:M1418"/>
    <mergeCell ref="A1419:B1419"/>
    <mergeCell ref="C1419:D1419"/>
    <mergeCell ref="L1419:M1419"/>
    <mergeCell ref="A1416:B1416"/>
    <mergeCell ref="C1416:D1416"/>
    <mergeCell ref="L1416:M1416"/>
    <mergeCell ref="A1417:B1417"/>
    <mergeCell ref="C1417:D1417"/>
    <mergeCell ref="L1417:M1417"/>
    <mergeCell ref="A1426:B1426"/>
    <mergeCell ref="C1426:D1426"/>
    <mergeCell ref="L1426:M1426"/>
    <mergeCell ref="A1427:B1427"/>
    <mergeCell ref="C1427:D1427"/>
    <mergeCell ref="L1427:M1427"/>
    <mergeCell ref="A1424:B1424"/>
    <mergeCell ref="C1424:D1424"/>
    <mergeCell ref="L1424:M1424"/>
    <mergeCell ref="A1425:B1425"/>
    <mergeCell ref="C1425:D1425"/>
    <mergeCell ref="L1425:M1425"/>
    <mergeCell ref="A1422:B1422"/>
    <mergeCell ref="C1422:D1422"/>
    <mergeCell ref="L1422:M1422"/>
    <mergeCell ref="A1423:B1423"/>
    <mergeCell ref="C1423:D1423"/>
    <mergeCell ref="L1423:M1423"/>
    <mergeCell ref="A1432:B1432"/>
    <mergeCell ref="C1432:D1432"/>
    <mergeCell ref="L1432:M1432"/>
    <mergeCell ref="A1433:B1433"/>
    <mergeCell ref="C1433:D1433"/>
    <mergeCell ref="L1433:M1433"/>
    <mergeCell ref="A1430:B1430"/>
    <mergeCell ref="C1430:D1430"/>
    <mergeCell ref="L1430:M1430"/>
    <mergeCell ref="A1431:B1431"/>
    <mergeCell ref="C1431:D1431"/>
    <mergeCell ref="L1431:M1431"/>
    <mergeCell ref="A1428:B1428"/>
    <mergeCell ref="C1428:D1428"/>
    <mergeCell ref="L1428:M1428"/>
    <mergeCell ref="A1429:B1429"/>
    <mergeCell ref="C1429:D1429"/>
    <mergeCell ref="L1429:M1429"/>
    <mergeCell ref="A1438:B1438"/>
    <mergeCell ref="C1438:D1438"/>
    <mergeCell ref="L1438:M1438"/>
    <mergeCell ref="A1439:B1439"/>
    <mergeCell ref="C1439:D1439"/>
    <mergeCell ref="L1439:M1439"/>
    <mergeCell ref="A1436:B1436"/>
    <mergeCell ref="C1436:D1436"/>
    <mergeCell ref="L1436:M1436"/>
    <mergeCell ref="A1437:B1437"/>
    <mergeCell ref="C1437:D1437"/>
    <mergeCell ref="L1437:M1437"/>
    <mergeCell ref="A1434:B1434"/>
    <mergeCell ref="C1434:D1434"/>
    <mergeCell ref="L1434:M1434"/>
    <mergeCell ref="A1435:B1435"/>
    <mergeCell ref="C1435:D1435"/>
    <mergeCell ref="L1435:M1435"/>
    <mergeCell ref="A1444:B1444"/>
    <mergeCell ref="C1444:D1444"/>
    <mergeCell ref="L1444:M1444"/>
    <mergeCell ref="A1445:B1445"/>
    <mergeCell ref="C1445:D1445"/>
    <mergeCell ref="L1445:M1445"/>
    <mergeCell ref="A1442:B1442"/>
    <mergeCell ref="C1442:D1442"/>
    <mergeCell ref="L1442:M1442"/>
    <mergeCell ref="A1443:B1443"/>
    <mergeCell ref="C1443:D1443"/>
    <mergeCell ref="L1443:M1443"/>
    <mergeCell ref="A1440:B1440"/>
    <mergeCell ref="C1440:D1440"/>
    <mergeCell ref="L1440:M1440"/>
    <mergeCell ref="A1441:B1441"/>
    <mergeCell ref="C1441:D1441"/>
    <mergeCell ref="L1441:M1441"/>
    <mergeCell ref="A1450:B1450"/>
    <mergeCell ref="C1450:D1450"/>
    <mergeCell ref="L1450:M1450"/>
    <mergeCell ref="A1451:B1451"/>
    <mergeCell ref="C1451:D1451"/>
    <mergeCell ref="L1451:M1451"/>
    <mergeCell ref="A1448:B1448"/>
    <mergeCell ref="C1448:D1448"/>
    <mergeCell ref="L1448:M1448"/>
    <mergeCell ref="A1449:B1449"/>
    <mergeCell ref="C1449:D1449"/>
    <mergeCell ref="L1449:M1449"/>
    <mergeCell ref="A1446:B1446"/>
    <mergeCell ref="C1446:D1446"/>
    <mergeCell ref="L1446:M1446"/>
    <mergeCell ref="A1447:B1447"/>
    <mergeCell ref="C1447:D1447"/>
    <mergeCell ref="L1447:M1447"/>
    <mergeCell ref="A1456:B1456"/>
    <mergeCell ref="C1456:D1456"/>
    <mergeCell ref="L1456:M1456"/>
    <mergeCell ref="A1457:B1457"/>
    <mergeCell ref="C1457:D1457"/>
    <mergeCell ref="L1457:M1457"/>
    <mergeCell ref="A1454:B1454"/>
    <mergeCell ref="C1454:D1454"/>
    <mergeCell ref="L1454:M1454"/>
    <mergeCell ref="A1455:B1455"/>
    <mergeCell ref="C1455:D1455"/>
    <mergeCell ref="L1455:M1455"/>
    <mergeCell ref="A1452:B1452"/>
    <mergeCell ref="C1452:D1452"/>
    <mergeCell ref="L1452:M1452"/>
    <mergeCell ref="A1453:B1453"/>
    <mergeCell ref="C1453:D1453"/>
    <mergeCell ref="L1453:M1453"/>
    <mergeCell ref="A1462:B1462"/>
    <mergeCell ref="C1462:D1462"/>
    <mergeCell ref="L1462:M1462"/>
    <mergeCell ref="A1463:B1463"/>
    <mergeCell ref="C1463:D1463"/>
    <mergeCell ref="L1463:M1463"/>
    <mergeCell ref="A1460:B1460"/>
    <mergeCell ref="C1460:D1460"/>
    <mergeCell ref="L1460:M1460"/>
    <mergeCell ref="A1461:B1461"/>
    <mergeCell ref="C1461:D1461"/>
    <mergeCell ref="L1461:M1461"/>
    <mergeCell ref="A1458:B1458"/>
    <mergeCell ref="C1458:D1458"/>
    <mergeCell ref="L1458:M1458"/>
    <mergeCell ref="A1459:B1459"/>
    <mergeCell ref="C1459:D1459"/>
    <mergeCell ref="L1459:M1459"/>
    <mergeCell ref="A1468:B1468"/>
    <mergeCell ref="C1468:D1468"/>
    <mergeCell ref="L1468:M1468"/>
    <mergeCell ref="A1469:B1469"/>
    <mergeCell ref="C1469:D1469"/>
    <mergeCell ref="L1469:M1469"/>
    <mergeCell ref="A1466:B1466"/>
    <mergeCell ref="C1466:D1466"/>
    <mergeCell ref="L1466:M1466"/>
    <mergeCell ref="A1467:B1467"/>
    <mergeCell ref="C1467:D1467"/>
    <mergeCell ref="L1467:M1467"/>
    <mergeCell ref="A1464:B1464"/>
    <mergeCell ref="C1464:D1464"/>
    <mergeCell ref="L1464:M1464"/>
    <mergeCell ref="A1465:B1465"/>
    <mergeCell ref="C1465:D1465"/>
    <mergeCell ref="L1465:M1465"/>
    <mergeCell ref="A1474:B1474"/>
    <mergeCell ref="C1474:D1474"/>
    <mergeCell ref="L1474:M1474"/>
    <mergeCell ref="A1475:B1475"/>
    <mergeCell ref="C1475:D1475"/>
    <mergeCell ref="L1475:M1475"/>
    <mergeCell ref="A1472:B1472"/>
    <mergeCell ref="C1472:D1472"/>
    <mergeCell ref="L1472:M1472"/>
    <mergeCell ref="A1473:B1473"/>
    <mergeCell ref="C1473:D1473"/>
    <mergeCell ref="L1473:M1473"/>
    <mergeCell ref="A1470:B1470"/>
    <mergeCell ref="C1470:D1470"/>
    <mergeCell ref="L1470:M1470"/>
    <mergeCell ref="A1471:B1471"/>
    <mergeCell ref="C1471:D1471"/>
    <mergeCell ref="L1471:M1471"/>
    <mergeCell ref="A1480:B1480"/>
    <mergeCell ref="C1480:D1480"/>
    <mergeCell ref="L1480:M1480"/>
    <mergeCell ref="A1481:B1481"/>
    <mergeCell ref="C1481:D1481"/>
    <mergeCell ref="L1481:M1481"/>
    <mergeCell ref="A1478:B1478"/>
    <mergeCell ref="C1478:D1478"/>
    <mergeCell ref="L1478:M1478"/>
    <mergeCell ref="A1479:B1479"/>
    <mergeCell ref="C1479:D1479"/>
    <mergeCell ref="L1479:M1479"/>
    <mergeCell ref="A1476:B1476"/>
    <mergeCell ref="C1476:D1476"/>
    <mergeCell ref="L1476:M1476"/>
    <mergeCell ref="A1477:B1477"/>
    <mergeCell ref="C1477:D1477"/>
    <mergeCell ref="L1477:M1477"/>
    <mergeCell ref="A1486:B1486"/>
    <mergeCell ref="C1486:D1486"/>
    <mergeCell ref="L1486:M1486"/>
    <mergeCell ref="A1487:B1487"/>
    <mergeCell ref="C1487:D1487"/>
    <mergeCell ref="L1487:M1487"/>
    <mergeCell ref="A1484:B1484"/>
    <mergeCell ref="C1484:D1484"/>
    <mergeCell ref="L1484:M1484"/>
    <mergeCell ref="A1485:B1485"/>
    <mergeCell ref="C1485:D1485"/>
    <mergeCell ref="L1485:M1485"/>
    <mergeCell ref="A1482:B1482"/>
    <mergeCell ref="C1482:D1482"/>
    <mergeCell ref="L1482:M1482"/>
    <mergeCell ref="A1483:B1483"/>
    <mergeCell ref="C1483:D1483"/>
    <mergeCell ref="L1483:M1483"/>
    <mergeCell ref="A1492:B1492"/>
    <mergeCell ref="C1492:D1492"/>
    <mergeCell ref="L1492:M1492"/>
    <mergeCell ref="A1493:B1493"/>
    <mergeCell ref="C1493:D1493"/>
    <mergeCell ref="L1493:M1493"/>
    <mergeCell ref="A1490:B1490"/>
    <mergeCell ref="C1490:D1490"/>
    <mergeCell ref="L1490:M1490"/>
    <mergeCell ref="A1491:B1491"/>
    <mergeCell ref="C1491:D1491"/>
    <mergeCell ref="L1491:M1491"/>
    <mergeCell ref="A1488:B1488"/>
    <mergeCell ref="C1488:D1488"/>
    <mergeCell ref="L1488:M1488"/>
    <mergeCell ref="A1489:B1489"/>
    <mergeCell ref="C1489:D1489"/>
    <mergeCell ref="L1489:M1489"/>
    <mergeCell ref="A1500:B1500"/>
    <mergeCell ref="C1500:D1500"/>
    <mergeCell ref="L1500:M1500"/>
    <mergeCell ref="A1498:B1498"/>
    <mergeCell ref="C1498:D1498"/>
    <mergeCell ref="L1498:M1498"/>
    <mergeCell ref="A1499:B1499"/>
    <mergeCell ref="C1499:D1499"/>
    <mergeCell ref="L1499:M1499"/>
    <mergeCell ref="A1496:B1496"/>
    <mergeCell ref="C1496:D1496"/>
    <mergeCell ref="L1496:M1496"/>
    <mergeCell ref="A1497:B1497"/>
    <mergeCell ref="C1497:D1497"/>
    <mergeCell ref="L1497:M1497"/>
    <mergeCell ref="A1494:B1494"/>
    <mergeCell ref="C1494:D1494"/>
    <mergeCell ref="L1494:M1494"/>
    <mergeCell ref="A1495:B1495"/>
    <mergeCell ref="C1495:D1495"/>
    <mergeCell ref="L1495:M1495"/>
  </mergeCells>
  <conditionalFormatting sqref="H6:H1500">
    <cfRule type="iconSet" priority="4">
      <iconSet iconSet="3TrafficLights2">
        <cfvo type="percent" val="0"/>
        <cfvo type="num" val="0"/>
        <cfvo type="num" val="15"/>
      </iconSet>
    </cfRule>
  </conditionalFormatting>
  <dataValidations count="1">
    <dataValidation type="list" allowBlank="1" showInputMessage="1" showErrorMessage="1" sqref="K6:K70" xr:uid="{1B7103E3-57BC-485C-A8CA-03F01C236C02}">
      <formula1>$P$6:$P$7</formula1>
    </dataValidation>
  </dataValidations>
  <pageMargins left="0.39370078740157483" right="0" top="0.59055118110236227" bottom="0.39370078740157483" header="0.31496062992125984" footer="0.31496062992125984"/>
  <pageSetup scale="1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61F8E71-A740-4E45-8CDB-CCB443B5672A}">
            <xm:f>NOT(ISERROR(SEARCH($P$2,I6)))</xm:f>
            <xm:f>$P$2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507E95E8-DED2-4540-AC32-CDF59063C28D}">
            <xm:f>NOT(ISERROR(SEARCH($P$3,I6)))</xm:f>
            <xm:f>$P$3</xm:f>
            <x14:dxf>
              <fill>
                <patternFill>
                  <bgColor rgb="FFFFC000"/>
                </patternFill>
              </fill>
            </x14:dxf>
          </x14:cfRule>
          <x14:cfRule type="containsText" priority="3" operator="containsText" id="{5B92A76C-C77E-4ECC-AB33-A389E1602034}">
            <xm:f>NOT(ISERROR(SEARCH($P$4,I6)))</xm:f>
            <xm:f>$P$4</xm:f>
            <x14:dxf>
              <fill>
                <patternFill>
                  <bgColor rgb="FFFF0000"/>
                </patternFill>
              </fill>
            </x14:dxf>
          </x14:cfRule>
          <xm:sqref>I6:J1500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6827AC9457B940BC28ABD6A1C1895F" ma:contentTypeVersion="6" ma:contentTypeDescription="Crear nuevo documento." ma:contentTypeScope="" ma:versionID="330056dec657a597a5210c08a1fa6881">
  <xsd:schema xmlns:xsd="http://www.w3.org/2001/XMLSchema" xmlns:xs="http://www.w3.org/2001/XMLSchema" xmlns:p="http://schemas.microsoft.com/office/2006/metadata/properties" xmlns:ns2="978f4c1e-ef3c-49d4-a492-6f79e0699281" xmlns:ns3="85bd2d26-ddb5-43c7-8081-d071fe0ef7e6" targetNamespace="http://schemas.microsoft.com/office/2006/metadata/properties" ma:root="true" ma:fieldsID="87d26fde297561c70dc32bff89cec4e1" ns2:_="" ns3:_="">
    <xsd:import namespace="978f4c1e-ef3c-49d4-a492-6f79e0699281"/>
    <xsd:import namespace="85bd2d26-ddb5-43c7-8081-d071fe0ef7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f4c1e-ef3c-49d4-a492-6f79e0699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d2d26-ddb5-43c7-8081-d071fe0ef7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2B56DE-5AAB-4B9B-8CC1-3C702A3B1E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B0A8E2-DBFF-4951-8377-5DB0A4841A3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8D78ABE-3F5F-4251-BBCF-CC034EC3E0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8f4c1e-ef3c-49d4-a492-6f79e0699281"/>
    <ds:schemaRef ds:uri="85bd2d26-ddb5-43c7-8081-d071fe0ef7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c980e410-0b5c-48bc-bd1a-8b91cabc84bc}" enabled="0" method="" siteId="{c980e410-0b5c-48bc-bd1a-8b91cabc84b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Guia de diligenciamiento</vt:lpstr>
      <vt:lpstr>EPPC</vt:lpstr>
      <vt:lpstr>Acceso Altura</vt:lpstr>
      <vt:lpstr>Izaje</vt:lpstr>
      <vt:lpstr>Montaje</vt:lpstr>
      <vt:lpstr>Tendido</vt:lpstr>
      <vt:lpstr>Riesgo eléctrico</vt:lpstr>
      <vt:lpstr>Espacio Confinado</vt:lpstr>
      <vt:lpstr>Tala-Poda_Roceria</vt:lpstr>
      <vt:lpstr>Inventario</vt:lpstr>
      <vt:lpstr>'Acceso Altura'!Área_de_impresión</vt:lpstr>
      <vt:lpstr>EPPC!Área_de_impresión</vt:lpstr>
      <vt:lpstr>'Espacio Confinado'!Área_de_impresión</vt:lpstr>
      <vt:lpstr>Izaje!Área_de_impresión</vt:lpstr>
      <vt:lpstr>Montaje!Área_de_impresión</vt:lpstr>
      <vt:lpstr>'Riesgo eléctrico'!Área_de_impresión</vt:lpstr>
      <vt:lpstr>'Tala-Poda_Roceria'!Área_de_impresión</vt:lpstr>
      <vt:lpstr>Tendido!Área_de_impresión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prototipo1</dc:creator>
  <cp:keywords/>
  <dc:description/>
  <cp:lastModifiedBy>JUAN DAVID LOPEZ AGUIRRE</cp:lastModifiedBy>
  <cp:revision/>
  <dcterms:created xsi:type="dcterms:W3CDTF">2012-03-23T20:11:41Z</dcterms:created>
  <dcterms:modified xsi:type="dcterms:W3CDTF">2026-02-12T21:07:34Z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0x010100B16827AC9457B940BC28ABD6A1C1895F</vt:lpwstr>
  </property>
  <property fmtid="{D5CDD505-2E9C-101B-9397-08002B2CF9AE}" pid="3" name="MediaServiceImageTags">
    <vt:lpwstr/>
  </property>
</Properties>
</file>